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2026 - Przetargi\64 Dostawa artykułów ogólnobudowlanych\Zaproszenie do złożenia oferty z zał\"/>
    </mc:Choice>
  </mc:AlternateContent>
  <xr:revisionPtr revIDLastSave="0" documentId="13_ncr:1_{40ABCCA4-9B5A-4C1D-A0B1-2AEB2851DCE8}" xr6:coauthVersionLast="47" xr6:coauthVersionMax="47" xr10:uidLastSave="{00000000-0000-0000-0000-000000000000}"/>
  <bookViews>
    <workbookView xWindow="-120" yWindow="-120" windowWidth="29040" windowHeight="15720" xr2:uid="{443F3493-EFF4-4ED7-AB0A-4631EA918A72}"/>
  </bookViews>
  <sheets>
    <sheet name="Zadanie nr 1" sheetId="1" r:id="rId1"/>
    <sheet name="Zadanie nr 2" sheetId="2" r:id="rId2"/>
    <sheet name="Zadanie nr 3" sheetId="3" r:id="rId3"/>
    <sheet name="Zadanie nr 4" sheetId="4" r:id="rId4"/>
    <sheet name="Zadanie nr 5" sheetId="5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2" i="4" l="1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" i="5"/>
  <c r="F36" i="5" s="1"/>
  <c r="F30" i="4" l="1"/>
  <c r="F26" i="3" l="1"/>
  <c r="F28" i="3" s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3" i="4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3" i="3"/>
  <c r="F4" i="2"/>
  <c r="F5" i="2"/>
  <c r="F6" i="2"/>
  <c r="F7" i="2"/>
  <c r="F8" i="2"/>
  <c r="F9" i="2"/>
  <c r="F10" i="2"/>
  <c r="F11" i="2"/>
  <c r="F12" i="2"/>
  <c r="F13" i="2"/>
  <c r="F3" i="2"/>
  <c r="F4" i="1"/>
  <c r="F5" i="1"/>
  <c r="F6" i="1"/>
  <c r="F7" i="1"/>
  <c r="F8" i="1"/>
  <c r="F9" i="1"/>
  <c r="F10" i="1"/>
  <c r="F11" i="1"/>
  <c r="F12" i="1"/>
  <c r="F13" i="1"/>
  <c r="F14" i="1"/>
  <c r="F3" i="1"/>
  <c r="F15" i="1" s="1"/>
  <c r="F70" i="4" l="1"/>
  <c r="F14" i="2"/>
  <c r="F16" i="2" s="1"/>
  <c r="F17" i="1"/>
  <c r="F38" i="5"/>
</calcChain>
</file>

<file path=xl/sharedStrings.xml><?xml version="1.0" encoding="utf-8"?>
<sst xmlns="http://schemas.openxmlformats.org/spreadsheetml/2006/main" count="352" uniqueCount="172">
  <si>
    <t>L.p.</t>
  </si>
  <si>
    <t>NAZWA PRODUKTU</t>
  </si>
  <si>
    <t>J.m.</t>
  </si>
  <si>
    <t>Ilość</t>
  </si>
  <si>
    <t>Cena jedostkowa netto PLN</t>
  </si>
  <si>
    <r>
      <t xml:space="preserve">Wartość netto </t>
    </r>
    <r>
      <rPr>
        <sz val="11"/>
        <color rgb="FF000000"/>
        <rFont val="Times New Roman"/>
        <family val="1"/>
        <charset val="238"/>
      </rPr>
      <t>(cena jedn. netto x ilość)</t>
    </r>
  </si>
  <si>
    <t>Prowadnica meblowa dł. 400 mm</t>
  </si>
  <si>
    <t>Noga do stołu   L- 70 cm  (satyna /chrom)</t>
  </si>
  <si>
    <t>Zawiasy meblowe SG</t>
  </si>
  <si>
    <t>Profil meblowy</t>
  </si>
  <si>
    <t>Zamek meblowy ZM1</t>
  </si>
  <si>
    <t>szt</t>
  </si>
  <si>
    <t>mb</t>
  </si>
  <si>
    <t>Obrzeże 22 mm</t>
  </si>
  <si>
    <t>m2</t>
  </si>
  <si>
    <t>Płyta meblowa 12 mm</t>
  </si>
  <si>
    <t>Płyta meblowa 18 mm</t>
  </si>
  <si>
    <t>Płyta HDF biała 3 mm</t>
  </si>
  <si>
    <t>Blat kuchenny szerokość 60 cm grubość 28 mm</t>
  </si>
  <si>
    <t>Nazwa produktu</t>
  </si>
  <si>
    <r>
      <t xml:space="preserve">Wartość netto </t>
    </r>
    <r>
      <rPr>
        <sz val="10"/>
        <color rgb="FF000000"/>
        <rFont val="Times New Roman"/>
        <family val="1"/>
        <charset val="238"/>
      </rPr>
      <t>(cena jedn. netto x ilość)</t>
    </r>
  </si>
  <si>
    <t>Zamek 72 mm  na wkładkę</t>
  </si>
  <si>
    <t>Zamek 90 mm  na wkładkę</t>
  </si>
  <si>
    <t>Klamki podłużne na wkładkę 72 i 90</t>
  </si>
  <si>
    <t>Klamki okienne</t>
  </si>
  <si>
    <t>Zasuwki</t>
  </si>
  <si>
    <t>Zawias do futryny metalowej</t>
  </si>
  <si>
    <t>Samozamykacz</t>
  </si>
  <si>
    <t>Ramie samozamykacza</t>
  </si>
  <si>
    <t>Siatki p/ owadom 130 x 150 cm</t>
  </si>
  <si>
    <t>Taśmy do siatek p/ owadom szerokość: 2 cm długość: 560 cm</t>
  </si>
  <si>
    <t>kg</t>
  </si>
  <si>
    <t>Wylewka samopoziomująca</t>
  </si>
  <si>
    <t>Gips szpachlowy Start</t>
  </si>
  <si>
    <t>Gips szpachlowy Finisz</t>
  </si>
  <si>
    <t>Tynk Goldbang</t>
  </si>
  <si>
    <t>Tynk maszynowy MP75</t>
  </si>
  <si>
    <t>L</t>
  </si>
  <si>
    <t>Preparat p/ pleśni SAVO</t>
  </si>
  <si>
    <t>Folia malarska 4x5 m</t>
  </si>
  <si>
    <t>Wapno</t>
  </si>
  <si>
    <t>Kratka wentylacyjna 14x14</t>
  </si>
  <si>
    <t>Kratka wentylacyjna 14x21</t>
  </si>
  <si>
    <t>Płytki podłogowe</t>
  </si>
  <si>
    <t>Płytki ścienne</t>
  </si>
  <si>
    <t>Blacha nierdzewna 1m x 2m x 0,5 mm</t>
  </si>
  <si>
    <t>Blacha nierdzewna 1m x 2m x 1 mm</t>
  </si>
  <si>
    <t>Blacha czarna arkusz 1m x 2 m x 1 mm</t>
  </si>
  <si>
    <t>Blacha czarna arkusz 1m x 2 m x 2 mm</t>
  </si>
  <si>
    <t>Blacha czarna arkusz 1m x 2 m x 3 mm</t>
  </si>
  <si>
    <t>Płaskowniki 30 x 4</t>
  </si>
  <si>
    <t>Płaskowniki 40 x 4</t>
  </si>
  <si>
    <t>Pręty gwintowane fi 6</t>
  </si>
  <si>
    <t>Pręty gwintowane fi 8</t>
  </si>
  <si>
    <t>Pręty gwintowane fi 10</t>
  </si>
  <si>
    <t>Pręty gwintowane fi 12</t>
  </si>
  <si>
    <t>Kątowniki 30/30</t>
  </si>
  <si>
    <t>Kątowniki 40/40</t>
  </si>
  <si>
    <t>Kątowniki 50/50</t>
  </si>
  <si>
    <t>Wkręt konfirmat</t>
  </si>
  <si>
    <t>Kołek rozporowy  fi  6</t>
  </si>
  <si>
    <t>Kołek rozporowy  fi 8</t>
  </si>
  <si>
    <t>Kołek rozporowy  fi  10</t>
  </si>
  <si>
    <t>Kołek rozporowy  fi 12</t>
  </si>
  <si>
    <t>Wkręt czarny dł. od 25 do  55   [ mm ]</t>
  </si>
  <si>
    <t>Wkręt  SPAX dł. 16 ; 20 ; 30  [ mm ]</t>
  </si>
  <si>
    <t>Wkręty do drewna Spax 16 x 3,5</t>
  </si>
  <si>
    <t>Wkręty do drewna Spax 30 x 4</t>
  </si>
  <si>
    <t>Wkręty do drewna Spax 20 x 2,5</t>
  </si>
  <si>
    <t>Wkręty do drewna Spax 40 x 2,5</t>
  </si>
  <si>
    <t>Śruba zwykła ocynkowana M 6 x 25</t>
  </si>
  <si>
    <t>Śruba zwykła ocynkowana M 6 x 60</t>
  </si>
  <si>
    <t>Śruba zwykła ocynkowana M 8 x 30</t>
  </si>
  <si>
    <t>Śruba zwykła ocynkowana M 8 x 50</t>
  </si>
  <si>
    <t>Śruba zwykła ocynkowana M 10 x 50</t>
  </si>
  <si>
    <t>Śruba zwykła ocynkowana M 10 x 60</t>
  </si>
  <si>
    <t>Śruba zwykła ocynkowana M 10 x 80</t>
  </si>
  <si>
    <t>Śruba zwykła ocynkowana M 12 x 40</t>
  </si>
  <si>
    <t>Śruba zwykła ocynkowana M 12 x 50</t>
  </si>
  <si>
    <t>Śruba zwykła ocynkowana M 12 x 60</t>
  </si>
  <si>
    <t>Śruba zwykła ocynkowana M 12 x 80</t>
  </si>
  <si>
    <t>Śruba M 6 dł. 25 zamkowa</t>
  </si>
  <si>
    <t>Śruba M 6 dł. 40 zamkowa</t>
  </si>
  <si>
    <t>Śruba M 6 dł. 55 zamkowa</t>
  </si>
  <si>
    <t>Śruba M 6 dł. 70 zamkowa</t>
  </si>
  <si>
    <t>Nakrętka do śruby zwykłej ocynkowanej  M-6</t>
  </si>
  <si>
    <t>Nakrętka do śruby zwykłej ocynkowanej  M-8</t>
  </si>
  <si>
    <t>Nakrętka do śruby zwykłej ocynkowanej  M-10</t>
  </si>
  <si>
    <t>Nakrętka do śruby zwykłej ocynkowanej  M-12</t>
  </si>
  <si>
    <t>Nakrętka do śruby zwykłej ocynkowanej  M-16</t>
  </si>
  <si>
    <t>Nakrętka samohamowna M 6 oc.</t>
  </si>
  <si>
    <t>Nakrętka samohamowna M 8 oc.</t>
  </si>
  <si>
    <t>Nakrętka samohamowna M 10 oc.</t>
  </si>
  <si>
    <t>Podkładka zwykła Ø 8</t>
  </si>
  <si>
    <t>Podkładka zwykła Ø 12</t>
  </si>
  <si>
    <t>Podkładka zwykła Ø 16</t>
  </si>
  <si>
    <t>Podkładka sprężynowa  Ø 10</t>
  </si>
  <si>
    <t>Podkładka M6 ocynkowana</t>
  </si>
  <si>
    <t>Blachowkręt oc.  Ø  3,5 x 30</t>
  </si>
  <si>
    <t>Blachowkręt oc.  Ø  3,5 x 20</t>
  </si>
  <si>
    <t>Plomby aluminiowe</t>
  </si>
  <si>
    <t>Tarcza do cięcia metalu 230</t>
  </si>
  <si>
    <t>Tarcza diamentowa 125</t>
  </si>
  <si>
    <t>Tarcza  diamentowa 230</t>
  </si>
  <si>
    <t>Papa zgrzewalna w rolce 1 m x 6 m</t>
  </si>
  <si>
    <t>Elektrody  fi  2,5 ER146</t>
  </si>
  <si>
    <t>Elektrody  fi 3,25</t>
  </si>
  <si>
    <t>Elektroda chromoniklowa</t>
  </si>
  <si>
    <t xml:space="preserve">Cena jednostkowa netto PLN </t>
  </si>
  <si>
    <r>
      <rPr>
        <b/>
        <sz val="12"/>
        <color theme="1"/>
        <rFont val="Calibri"/>
        <family val="2"/>
        <charset val="238"/>
        <scheme val="minor"/>
      </rPr>
      <t>Wartość netto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(cena jed. netto x ilość)</t>
    </r>
    <r>
      <rPr>
        <b/>
        <sz val="10"/>
        <color theme="1"/>
        <rFont val="Calibri"/>
        <family val="2"/>
        <charset val="238"/>
        <scheme val="minor"/>
      </rPr>
      <t xml:space="preserve"> </t>
    </r>
  </si>
  <si>
    <t>Klej RAKOLL</t>
  </si>
  <si>
    <t>Klej Butapren</t>
  </si>
  <si>
    <t>Tarkett gr. 2 mm</t>
  </si>
  <si>
    <t>Klej do tarkettu</t>
  </si>
  <si>
    <t>Spoiwo do tarketu</t>
  </si>
  <si>
    <t>Pianka do pistoletu 750 ml</t>
  </si>
  <si>
    <t>Preparat p/ pleśni</t>
  </si>
  <si>
    <t>Rozpuszczalnik</t>
  </si>
  <si>
    <t>Farba olejna do betonu</t>
  </si>
  <si>
    <t>Silikon 280 - 320 ml</t>
  </si>
  <si>
    <t>Silikon dekarski 280-320 ml</t>
  </si>
  <si>
    <t>Lepik na zimno</t>
  </si>
  <si>
    <t>Wykładzina REKORD</t>
  </si>
  <si>
    <t>Taśma malarska 48x50</t>
  </si>
  <si>
    <t>Taśma malarska 38x50</t>
  </si>
  <si>
    <t>Taśma malarska 19x50</t>
  </si>
  <si>
    <t>Akryl 280 - 320 ml</t>
  </si>
  <si>
    <t xml:space="preserve">Zadanie nr  4.  MATERIAŁY METALOWE </t>
  </si>
  <si>
    <t xml:space="preserve">Zadanie nr 5. MATERIAŁY OGÓLNOBUDOWLANE - CHEMIA                      </t>
  </si>
  <si>
    <t xml:space="preserve">Zadanie nr 3.  MATERIAŁY BUDOWLANE </t>
  </si>
  <si>
    <t xml:space="preserve">Zadanie nr 2. AKCESORIA DRZWIOWE I OKIENNE       </t>
  </si>
  <si>
    <t xml:space="preserve">Zadanie nr 1. AKCESORIA MEBLOWE               </t>
  </si>
  <si>
    <t>RAZEM  brutto</t>
  </si>
  <si>
    <t xml:space="preserve">Stawka VAT </t>
  </si>
  <si>
    <t>Cena jednostkowa netto PLN</t>
  </si>
  <si>
    <t>Płyta karton-gips 260 x 120 wodoodporna</t>
  </si>
  <si>
    <t>Farba w sprayu 750 ml ( kolor w razie potrzeb)</t>
  </si>
  <si>
    <t>Tarcza do cięcia metalu 125 x 1 x 22,3 [mm]</t>
  </si>
  <si>
    <t>Emulsja biała Greinplast akryl-latex</t>
  </si>
  <si>
    <t>Emalia biała Śnieżka</t>
  </si>
  <si>
    <t>Emalia podkładowa Śnieżka</t>
  </si>
  <si>
    <t>Emalia czarna Śnieżka</t>
  </si>
  <si>
    <t>Emalia zielona Śnieżka</t>
  </si>
  <si>
    <t>Barwnik Śnieżka</t>
  </si>
  <si>
    <t>Wałek do farby olejnej 12 cm</t>
  </si>
  <si>
    <t>Pędzel płaski 5 cm</t>
  </si>
  <si>
    <t>Pędzel płaski 6 cm</t>
  </si>
  <si>
    <t>Pędzel płaski 10 cm</t>
  </si>
  <si>
    <t>Pędzel okrągły 3 cm</t>
  </si>
  <si>
    <t>Pędzel krzywik 3 cm</t>
  </si>
  <si>
    <t>Pędzel krzywik 5 cm</t>
  </si>
  <si>
    <t>Pędzel krzywik 6 cm</t>
  </si>
  <si>
    <t>Klipsy do płytek 2,5 mm</t>
  </si>
  <si>
    <t>Klej do płytek Ceresit  CM-16</t>
  </si>
  <si>
    <t>Fuga Kerakoll</t>
  </si>
  <si>
    <t>Nóżki meblowe czarne 10 cm</t>
  </si>
  <si>
    <t>Wkładka przelotowa 35 x 35 , 30 x 35</t>
  </si>
  <si>
    <t>Szpachla C86 SEMIN</t>
  </si>
  <si>
    <t>Bloczki betonowe 12x24x38</t>
  </si>
  <si>
    <t>Narożnik perforowany  do karton gips szer 3 cm dł 300 cm</t>
  </si>
  <si>
    <t>Cement CM 32,5</t>
  </si>
  <si>
    <t>Tynk maszynowy MP 75</t>
  </si>
  <si>
    <t>Szpachla do drewna 150 g</t>
  </si>
  <si>
    <t>Wkręt do karton gipsu 3,5x25</t>
  </si>
  <si>
    <t>Wkręty samowiertne 4x20</t>
  </si>
  <si>
    <t>Wkręty samowiertne 4x30 z pilotem</t>
  </si>
  <si>
    <t>Uchwyty meblowe podwójne satyna</t>
  </si>
  <si>
    <t>Unigrunt kerakoll active grunt</t>
  </si>
  <si>
    <t>Klej montażowy Mamut 290 ml</t>
  </si>
  <si>
    <t>(w formie pisemnej – podpis Wykonawcy;</t>
  </si>
  <si>
    <t>w postaci elektronicznej  -</t>
  </si>
  <si>
    <t xml:space="preserve"> kwalifikowany podpis elektroniczny lub podpis zaufany)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</si>
</sst>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2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ont="0" applyBorder="0" applyProtection="0"/>
    <xf numFmtId="9" fontId="9" fillId="0" borderId="0" applyFon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9" fontId="0" fillId="0" borderId="1" xfId="3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6" fillId="2" borderId="1" xfId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6" fillId="2" borderId="1" xfId="1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horizontal="left"/>
    </xf>
  </cellXfs>
  <cellStyles count="4">
    <cellStyle name="Akcent 3" xfId="1" builtinId="37"/>
    <cellStyle name="Excel Built-in Normal 1" xfId="2" xr:uid="{AE39C030-D913-4BD5-B597-2958F091C179}"/>
    <cellStyle name="Normalny" xfId="0" builtinId="0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07EF9-0D49-4803-81B0-B60B25AFCE99}">
  <dimension ref="A1:F24"/>
  <sheetViews>
    <sheetView tabSelected="1" topLeftCell="A19" workbookViewId="0">
      <selection activeCell="H22" sqref="H22"/>
    </sheetView>
  </sheetViews>
  <sheetFormatPr defaultRowHeight="15" x14ac:dyDescent="0.25"/>
  <cols>
    <col min="1" max="1" width="5.85546875" customWidth="1"/>
    <col min="2" max="2" width="34" customWidth="1"/>
    <col min="3" max="3" width="7.42578125" customWidth="1"/>
    <col min="4" max="4" width="7.28515625" customWidth="1"/>
    <col min="5" max="5" width="12.140625" customWidth="1"/>
    <col min="6" max="6" width="19.7109375" customWidth="1"/>
  </cols>
  <sheetData>
    <row r="1" spans="1:6" ht="15.75" x14ac:dyDescent="0.25">
      <c r="A1" s="26" t="s">
        <v>131</v>
      </c>
      <c r="B1" s="26"/>
      <c r="C1" s="26"/>
      <c r="D1" s="26"/>
      <c r="E1" s="26"/>
      <c r="F1" s="26"/>
    </row>
    <row r="2" spans="1:6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8" t="s">
        <v>5</v>
      </c>
    </row>
    <row r="3" spans="1:6" ht="24" customHeight="1" x14ac:dyDescent="0.25">
      <c r="A3" s="1">
        <v>1</v>
      </c>
      <c r="B3" s="9" t="s">
        <v>6</v>
      </c>
      <c r="C3" s="4" t="s">
        <v>11</v>
      </c>
      <c r="D3" s="4">
        <v>20</v>
      </c>
      <c r="E3" s="6"/>
      <c r="F3" s="6">
        <f>D3*E3</f>
        <v>0</v>
      </c>
    </row>
    <row r="4" spans="1:6" ht="24" customHeight="1" x14ac:dyDescent="0.25">
      <c r="A4" s="1">
        <v>2</v>
      </c>
      <c r="B4" s="9" t="s">
        <v>155</v>
      </c>
      <c r="C4" s="4" t="s">
        <v>11</v>
      </c>
      <c r="D4" s="4">
        <v>50</v>
      </c>
      <c r="E4" s="6"/>
      <c r="F4" s="6">
        <f t="shared" ref="F4:F14" si="0">D4*E4</f>
        <v>0</v>
      </c>
    </row>
    <row r="5" spans="1:6" ht="32.25" customHeight="1" x14ac:dyDescent="0.25">
      <c r="A5" s="1">
        <v>3</v>
      </c>
      <c r="B5" s="10" t="s">
        <v>7</v>
      </c>
      <c r="C5" s="4" t="s">
        <v>11</v>
      </c>
      <c r="D5" s="4">
        <v>20</v>
      </c>
      <c r="E5" s="6"/>
      <c r="F5" s="6">
        <f t="shared" si="0"/>
        <v>0</v>
      </c>
    </row>
    <row r="6" spans="1:6" ht="24" customHeight="1" x14ac:dyDescent="0.25">
      <c r="A6" s="1">
        <v>4</v>
      </c>
      <c r="B6" s="9" t="s">
        <v>8</v>
      </c>
      <c r="C6" s="4" t="s">
        <v>11</v>
      </c>
      <c r="D6" s="4">
        <v>150</v>
      </c>
      <c r="E6" s="6"/>
      <c r="F6" s="6">
        <f t="shared" si="0"/>
        <v>0</v>
      </c>
    </row>
    <row r="7" spans="1:6" ht="24" customHeight="1" x14ac:dyDescent="0.25">
      <c r="A7" s="1">
        <v>5</v>
      </c>
      <c r="B7" s="9" t="s">
        <v>166</v>
      </c>
      <c r="C7" s="4" t="s">
        <v>11</v>
      </c>
      <c r="D7" s="4">
        <v>100</v>
      </c>
      <c r="E7" s="6"/>
      <c r="F7" s="6">
        <f t="shared" si="0"/>
        <v>0</v>
      </c>
    </row>
    <row r="8" spans="1:6" ht="24" customHeight="1" x14ac:dyDescent="0.25">
      <c r="A8" s="1">
        <v>6</v>
      </c>
      <c r="B8" s="9" t="s">
        <v>9</v>
      </c>
      <c r="C8" s="4" t="s">
        <v>12</v>
      </c>
      <c r="D8" s="4">
        <v>50</v>
      </c>
      <c r="E8" s="6"/>
      <c r="F8" s="6">
        <f t="shared" si="0"/>
        <v>0</v>
      </c>
    </row>
    <row r="9" spans="1:6" ht="24" customHeight="1" x14ac:dyDescent="0.25">
      <c r="A9" s="1">
        <v>7</v>
      </c>
      <c r="B9" s="9" t="s">
        <v>13</v>
      </c>
      <c r="C9" s="4" t="s">
        <v>12</v>
      </c>
      <c r="D9" s="4">
        <v>500</v>
      </c>
      <c r="E9" s="6"/>
      <c r="F9" s="6">
        <f t="shared" si="0"/>
        <v>0</v>
      </c>
    </row>
    <row r="10" spans="1:6" ht="24" customHeight="1" x14ac:dyDescent="0.25">
      <c r="A10" s="1">
        <v>8</v>
      </c>
      <c r="B10" s="9" t="s">
        <v>15</v>
      </c>
      <c r="C10" s="4" t="s">
        <v>14</v>
      </c>
      <c r="D10" s="4">
        <v>4</v>
      </c>
      <c r="E10" s="6"/>
      <c r="F10" s="6">
        <f t="shared" si="0"/>
        <v>0</v>
      </c>
    </row>
    <row r="11" spans="1:6" ht="24" customHeight="1" x14ac:dyDescent="0.25">
      <c r="A11" s="1">
        <v>9</v>
      </c>
      <c r="B11" s="9" t="s">
        <v>16</v>
      </c>
      <c r="C11" s="4" t="s">
        <v>14</v>
      </c>
      <c r="D11" s="4">
        <v>16</v>
      </c>
      <c r="E11" s="6"/>
      <c r="F11" s="6">
        <f t="shared" si="0"/>
        <v>0</v>
      </c>
    </row>
    <row r="12" spans="1:6" ht="24" customHeight="1" x14ac:dyDescent="0.25">
      <c r="A12" s="1">
        <v>10</v>
      </c>
      <c r="B12" s="11" t="s">
        <v>17</v>
      </c>
      <c r="C12" s="4" t="s">
        <v>14</v>
      </c>
      <c r="D12" s="4">
        <v>5</v>
      </c>
      <c r="E12" s="6"/>
      <c r="F12" s="6">
        <f t="shared" si="0"/>
        <v>0</v>
      </c>
    </row>
    <row r="13" spans="1:6" ht="35.25" customHeight="1" x14ac:dyDescent="0.25">
      <c r="A13" s="1">
        <v>11</v>
      </c>
      <c r="B13" s="9" t="s">
        <v>18</v>
      </c>
      <c r="C13" s="4" t="s">
        <v>12</v>
      </c>
      <c r="D13" s="4">
        <v>12</v>
      </c>
      <c r="E13" s="6"/>
      <c r="F13" s="6">
        <f t="shared" si="0"/>
        <v>0</v>
      </c>
    </row>
    <row r="14" spans="1:6" ht="24" customHeight="1" x14ac:dyDescent="0.25">
      <c r="A14" s="1">
        <v>12</v>
      </c>
      <c r="B14" s="9" t="s">
        <v>10</v>
      </c>
      <c r="C14" s="4" t="s">
        <v>11</v>
      </c>
      <c r="D14" s="4">
        <v>50</v>
      </c>
      <c r="E14" s="6"/>
      <c r="F14" s="6">
        <f t="shared" si="0"/>
        <v>0</v>
      </c>
    </row>
    <row r="15" spans="1:6" ht="24" customHeight="1" x14ac:dyDescent="0.25">
      <c r="A15" s="27"/>
      <c r="B15" s="28"/>
      <c r="C15" s="28"/>
      <c r="D15" s="28"/>
      <c r="E15" s="29"/>
      <c r="F15" s="6">
        <f>SUM(F3:F14)</f>
        <v>0</v>
      </c>
    </row>
    <row r="16" spans="1:6" ht="24" customHeight="1" x14ac:dyDescent="0.25">
      <c r="A16" s="30" t="s">
        <v>133</v>
      </c>
      <c r="B16" s="31"/>
      <c r="C16" s="31"/>
      <c r="D16" s="31"/>
      <c r="E16" s="32"/>
      <c r="F16" s="20">
        <v>0.23</v>
      </c>
    </row>
    <row r="17" spans="1:6" ht="24" customHeight="1" x14ac:dyDescent="0.25">
      <c r="A17" s="24" t="s">
        <v>132</v>
      </c>
      <c r="B17" s="25"/>
      <c r="C17" s="25"/>
      <c r="D17" s="25"/>
      <c r="E17" s="25"/>
      <c r="F17" s="6">
        <f>F15*F16+F15</f>
        <v>0</v>
      </c>
    </row>
    <row r="18" spans="1:6" ht="15.75" x14ac:dyDescent="0.25">
      <c r="A18" s="5"/>
    </row>
    <row r="19" spans="1:6" ht="15.75" x14ac:dyDescent="0.25">
      <c r="A19" s="5"/>
    </row>
    <row r="20" spans="1:6" ht="15.75" x14ac:dyDescent="0.25">
      <c r="A20" s="5"/>
    </row>
    <row r="21" spans="1:6" ht="15.75" x14ac:dyDescent="0.25">
      <c r="A21" s="5"/>
      <c r="B21" s="37"/>
      <c r="C21" s="34"/>
      <c r="D21" s="34"/>
      <c r="E21" s="35" t="s">
        <v>169</v>
      </c>
    </row>
    <row r="22" spans="1:6" x14ac:dyDescent="0.25">
      <c r="B22" s="34"/>
      <c r="C22" s="34"/>
      <c r="D22" s="34"/>
      <c r="E22" s="35" t="s">
        <v>170</v>
      </c>
    </row>
    <row r="23" spans="1:6" x14ac:dyDescent="0.25">
      <c r="B23" s="34"/>
      <c r="C23" s="34"/>
      <c r="D23" s="34"/>
      <c r="E23" s="35" t="s">
        <v>171</v>
      </c>
    </row>
    <row r="24" spans="1:6" ht="15.75" x14ac:dyDescent="0.25">
      <c r="E24" s="23"/>
    </row>
  </sheetData>
  <mergeCells count="4">
    <mergeCell ref="A17:E17"/>
    <mergeCell ref="A1:F1"/>
    <mergeCell ref="A15:E15"/>
    <mergeCell ref="A16:E1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BAAD9-325D-4EDF-A0AB-B4714CCDCC17}">
  <dimension ref="A1:F24"/>
  <sheetViews>
    <sheetView topLeftCell="A4" workbookViewId="0">
      <selection activeCell="E29" sqref="E28:E29"/>
    </sheetView>
  </sheetViews>
  <sheetFormatPr defaultRowHeight="15" x14ac:dyDescent="0.25"/>
  <cols>
    <col min="1" max="1" width="6.42578125" customWidth="1"/>
    <col min="2" max="2" width="35.42578125" customWidth="1"/>
    <col min="3" max="3" width="7.85546875" customWidth="1"/>
    <col min="4" max="4" width="8" customWidth="1"/>
    <col min="5" max="5" width="13.28515625" customWidth="1"/>
    <col min="6" max="6" width="14.85546875" customWidth="1"/>
  </cols>
  <sheetData>
    <row r="1" spans="1:6" ht="15.75" x14ac:dyDescent="0.25">
      <c r="A1" s="33" t="s">
        <v>130</v>
      </c>
      <c r="B1" s="33"/>
      <c r="C1" s="33"/>
      <c r="D1" s="33"/>
      <c r="E1" s="33"/>
      <c r="F1" s="33"/>
    </row>
    <row r="2" spans="1:6" ht="72" customHeight="1" x14ac:dyDescent="0.25">
      <c r="A2" s="2" t="s">
        <v>0</v>
      </c>
      <c r="B2" s="2" t="s">
        <v>19</v>
      </c>
      <c r="C2" s="2" t="s">
        <v>2</v>
      </c>
      <c r="D2" s="2" t="s">
        <v>3</v>
      </c>
      <c r="E2" s="8" t="s">
        <v>134</v>
      </c>
      <c r="F2" s="8" t="s">
        <v>20</v>
      </c>
    </row>
    <row r="3" spans="1:6" ht="24" customHeight="1" x14ac:dyDescent="0.25">
      <c r="A3" s="13">
        <v>1</v>
      </c>
      <c r="B3" s="14" t="s">
        <v>156</v>
      </c>
      <c r="C3" s="4" t="s">
        <v>11</v>
      </c>
      <c r="D3" s="4">
        <v>50</v>
      </c>
      <c r="E3" s="6"/>
      <c r="F3" s="6">
        <f>D3*E3</f>
        <v>0</v>
      </c>
    </row>
    <row r="4" spans="1:6" ht="23.25" customHeight="1" x14ac:dyDescent="0.25">
      <c r="A4" s="13">
        <v>2</v>
      </c>
      <c r="B4" s="14" t="s">
        <v>21</v>
      </c>
      <c r="C4" s="4" t="s">
        <v>11</v>
      </c>
      <c r="D4" s="4">
        <v>50</v>
      </c>
      <c r="E4" s="6"/>
      <c r="F4" s="6">
        <f t="shared" ref="F4:F13" si="0">D4*E4</f>
        <v>0</v>
      </c>
    </row>
    <row r="5" spans="1:6" ht="24" customHeight="1" x14ac:dyDescent="0.25">
      <c r="A5" s="13">
        <v>3</v>
      </c>
      <c r="B5" s="14" t="s">
        <v>22</v>
      </c>
      <c r="C5" s="4" t="s">
        <v>11</v>
      </c>
      <c r="D5" s="4">
        <v>50</v>
      </c>
      <c r="E5" s="6"/>
      <c r="F5" s="6">
        <f t="shared" si="0"/>
        <v>0</v>
      </c>
    </row>
    <row r="6" spans="1:6" ht="22.5" customHeight="1" x14ac:dyDescent="0.25">
      <c r="A6" s="13">
        <v>4</v>
      </c>
      <c r="B6" s="14" t="s">
        <v>23</v>
      </c>
      <c r="C6" s="4" t="s">
        <v>11</v>
      </c>
      <c r="D6" s="4">
        <v>40</v>
      </c>
      <c r="E6" s="6"/>
      <c r="F6" s="6">
        <f t="shared" si="0"/>
        <v>0</v>
      </c>
    </row>
    <row r="7" spans="1:6" ht="22.5" customHeight="1" x14ac:dyDescent="0.25">
      <c r="A7" s="13">
        <v>5</v>
      </c>
      <c r="B7" s="14" t="s">
        <v>24</v>
      </c>
      <c r="C7" s="4" t="s">
        <v>11</v>
      </c>
      <c r="D7" s="4">
        <v>50</v>
      </c>
      <c r="E7" s="6"/>
      <c r="F7" s="6">
        <f t="shared" si="0"/>
        <v>0</v>
      </c>
    </row>
    <row r="8" spans="1:6" ht="26.25" customHeight="1" x14ac:dyDescent="0.25">
      <c r="A8" s="13">
        <v>6</v>
      </c>
      <c r="B8" s="14" t="s">
        <v>25</v>
      </c>
      <c r="C8" s="4" t="s">
        <v>11</v>
      </c>
      <c r="D8" s="4">
        <v>30</v>
      </c>
      <c r="E8" s="6"/>
      <c r="F8" s="6">
        <f t="shared" si="0"/>
        <v>0</v>
      </c>
    </row>
    <row r="9" spans="1:6" ht="24" customHeight="1" x14ac:dyDescent="0.25">
      <c r="A9" s="13">
        <v>7</v>
      </c>
      <c r="B9" s="14" t="s">
        <v>26</v>
      </c>
      <c r="C9" s="4" t="s">
        <v>11</v>
      </c>
      <c r="D9" s="4">
        <v>10</v>
      </c>
      <c r="E9" s="6"/>
      <c r="F9" s="6">
        <f t="shared" si="0"/>
        <v>0</v>
      </c>
    </row>
    <row r="10" spans="1:6" ht="26.25" customHeight="1" x14ac:dyDescent="0.25">
      <c r="A10" s="13">
        <v>8</v>
      </c>
      <c r="B10" s="14" t="s">
        <v>27</v>
      </c>
      <c r="C10" s="4" t="s">
        <v>11</v>
      </c>
      <c r="D10" s="4">
        <v>5</v>
      </c>
      <c r="E10" s="6"/>
      <c r="F10" s="6">
        <f t="shared" si="0"/>
        <v>0</v>
      </c>
    </row>
    <row r="11" spans="1:6" ht="26.25" customHeight="1" x14ac:dyDescent="0.25">
      <c r="A11" s="13">
        <v>9</v>
      </c>
      <c r="B11" s="14" t="s">
        <v>28</v>
      </c>
      <c r="C11" s="4" t="s">
        <v>11</v>
      </c>
      <c r="D11" s="4">
        <v>5</v>
      </c>
      <c r="E11" s="6"/>
      <c r="F11" s="6">
        <f t="shared" si="0"/>
        <v>0</v>
      </c>
    </row>
    <row r="12" spans="1:6" ht="21" customHeight="1" x14ac:dyDescent="0.25">
      <c r="A12" s="13">
        <v>10</v>
      </c>
      <c r="B12" s="14" t="s">
        <v>29</v>
      </c>
      <c r="C12" s="4" t="s">
        <v>11</v>
      </c>
      <c r="D12" s="4">
        <v>50</v>
      </c>
      <c r="E12" s="6"/>
      <c r="F12" s="6">
        <f t="shared" si="0"/>
        <v>0</v>
      </c>
    </row>
    <row r="13" spans="1:6" ht="32.25" customHeight="1" x14ac:dyDescent="0.25">
      <c r="A13" s="13">
        <v>11</v>
      </c>
      <c r="B13" s="14" t="s">
        <v>30</v>
      </c>
      <c r="C13" s="4" t="s">
        <v>11</v>
      </c>
      <c r="D13" s="4">
        <v>100</v>
      </c>
      <c r="E13" s="6"/>
      <c r="F13" s="6">
        <f t="shared" si="0"/>
        <v>0</v>
      </c>
    </row>
    <row r="14" spans="1:6" ht="24" customHeight="1" x14ac:dyDescent="0.25">
      <c r="A14" s="27"/>
      <c r="B14" s="28"/>
      <c r="C14" s="28"/>
      <c r="D14" s="28"/>
      <c r="E14" s="29"/>
      <c r="F14" s="6">
        <f>SUM(F3:F13)</f>
        <v>0</v>
      </c>
    </row>
    <row r="15" spans="1:6" ht="24" customHeight="1" x14ac:dyDescent="0.25">
      <c r="A15" s="30" t="s">
        <v>133</v>
      </c>
      <c r="B15" s="31"/>
      <c r="C15" s="31"/>
      <c r="D15" s="31"/>
      <c r="E15" s="32"/>
      <c r="F15" s="20">
        <v>0.23</v>
      </c>
    </row>
    <row r="16" spans="1:6" ht="24" customHeight="1" x14ac:dyDescent="0.25">
      <c r="A16" s="24" t="s">
        <v>132</v>
      </c>
      <c r="B16" s="25"/>
      <c r="C16" s="25"/>
      <c r="D16" s="25"/>
      <c r="E16" s="25"/>
      <c r="F16" s="6">
        <f>F14*F15+F14</f>
        <v>0</v>
      </c>
    </row>
    <row r="21" spans="2:5" x14ac:dyDescent="0.25">
      <c r="B21" s="34"/>
      <c r="C21" s="34"/>
      <c r="D21" s="34"/>
      <c r="E21" s="35" t="s">
        <v>169</v>
      </c>
    </row>
    <row r="22" spans="2:5" x14ac:dyDescent="0.25">
      <c r="B22" s="34"/>
      <c r="C22" s="34"/>
      <c r="D22" s="34"/>
      <c r="E22" s="35" t="s">
        <v>170</v>
      </c>
    </row>
    <row r="23" spans="2:5" x14ac:dyDescent="0.25">
      <c r="B23" s="34"/>
      <c r="C23" s="34"/>
      <c r="D23" s="34"/>
      <c r="E23" s="35" t="s">
        <v>171</v>
      </c>
    </row>
    <row r="24" spans="2:5" ht="15.75" x14ac:dyDescent="0.25">
      <c r="E24" s="23"/>
    </row>
  </sheetData>
  <mergeCells count="4">
    <mergeCell ref="A14:E14"/>
    <mergeCell ref="A15:E15"/>
    <mergeCell ref="A16:E16"/>
    <mergeCell ref="A1:F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E1828-303C-4A1F-B39E-0E136DD5A74C}">
  <dimension ref="A1:F35"/>
  <sheetViews>
    <sheetView topLeftCell="A28" workbookViewId="0">
      <selection activeCell="B32" sqref="B32:E35"/>
    </sheetView>
  </sheetViews>
  <sheetFormatPr defaultRowHeight="15" x14ac:dyDescent="0.25"/>
  <cols>
    <col min="1" max="1" width="6.85546875" customWidth="1"/>
    <col min="2" max="2" width="31.42578125" customWidth="1"/>
    <col min="3" max="3" width="7.28515625" customWidth="1"/>
    <col min="5" max="5" width="14.28515625" customWidth="1"/>
    <col min="6" max="6" width="18.28515625" customWidth="1"/>
  </cols>
  <sheetData>
    <row r="1" spans="1:6" ht="15.75" x14ac:dyDescent="0.25">
      <c r="A1" s="26" t="s">
        <v>129</v>
      </c>
      <c r="B1" s="26"/>
      <c r="C1" s="26"/>
      <c r="D1" s="26"/>
      <c r="E1" s="26"/>
      <c r="F1" s="26"/>
    </row>
    <row r="2" spans="1:6" ht="47.25" x14ac:dyDescent="0.25">
      <c r="A2" s="12" t="s">
        <v>0</v>
      </c>
      <c r="B2" s="12" t="s">
        <v>1</v>
      </c>
      <c r="C2" s="12" t="s">
        <v>2</v>
      </c>
      <c r="D2" s="12" t="s">
        <v>3</v>
      </c>
      <c r="E2" s="8" t="s">
        <v>134</v>
      </c>
      <c r="F2" s="8" t="s">
        <v>5</v>
      </c>
    </row>
    <row r="3" spans="1:6" ht="24" customHeight="1" x14ac:dyDescent="0.25">
      <c r="A3" s="4">
        <v>1</v>
      </c>
      <c r="B3" s="22" t="s">
        <v>153</v>
      </c>
      <c r="C3" s="4" t="s">
        <v>31</v>
      </c>
      <c r="D3" s="4">
        <v>2500</v>
      </c>
      <c r="E3" s="6"/>
      <c r="F3" s="6">
        <f>D3*E3</f>
        <v>0</v>
      </c>
    </row>
    <row r="4" spans="1:6" ht="24" customHeight="1" x14ac:dyDescent="0.25">
      <c r="A4" s="4">
        <v>2</v>
      </c>
      <c r="B4" s="9" t="s">
        <v>32</v>
      </c>
      <c r="C4" s="4" t="s">
        <v>31</v>
      </c>
      <c r="D4" s="4">
        <v>1350</v>
      </c>
      <c r="E4" s="6"/>
      <c r="F4" s="6">
        <f t="shared" ref="F4:F25" si="0">D4*E4</f>
        <v>0</v>
      </c>
    </row>
    <row r="5" spans="1:6" ht="24" customHeight="1" x14ac:dyDescent="0.25">
      <c r="A5" s="4">
        <v>3</v>
      </c>
      <c r="B5" s="9" t="s">
        <v>152</v>
      </c>
      <c r="C5" s="4" t="s">
        <v>11</v>
      </c>
      <c r="D5" s="4">
        <v>5500</v>
      </c>
      <c r="E5" s="6"/>
      <c r="F5" s="6">
        <f t="shared" si="0"/>
        <v>0</v>
      </c>
    </row>
    <row r="6" spans="1:6" ht="24" customHeight="1" x14ac:dyDescent="0.25">
      <c r="A6" s="4">
        <v>4</v>
      </c>
      <c r="B6" s="9" t="s">
        <v>33</v>
      </c>
      <c r="C6" s="4" t="s">
        <v>31</v>
      </c>
      <c r="D6" s="4">
        <v>200</v>
      </c>
      <c r="E6" s="6"/>
      <c r="F6" s="6">
        <f t="shared" si="0"/>
        <v>0</v>
      </c>
    </row>
    <row r="7" spans="1:6" ht="24" customHeight="1" x14ac:dyDescent="0.25">
      <c r="A7" s="4">
        <v>5</v>
      </c>
      <c r="B7" s="9" t="s">
        <v>34</v>
      </c>
      <c r="C7" s="4" t="s">
        <v>31</v>
      </c>
      <c r="D7" s="4">
        <v>200</v>
      </c>
      <c r="E7" s="6"/>
      <c r="F7" s="6">
        <f t="shared" si="0"/>
        <v>0</v>
      </c>
    </row>
    <row r="8" spans="1:6" ht="24" customHeight="1" x14ac:dyDescent="0.25">
      <c r="A8" s="4">
        <v>6</v>
      </c>
      <c r="B8" s="9" t="s">
        <v>35</v>
      </c>
      <c r="C8" s="4" t="s">
        <v>31</v>
      </c>
      <c r="D8" s="4">
        <v>100</v>
      </c>
      <c r="E8" s="6"/>
      <c r="F8" s="6">
        <f t="shared" si="0"/>
        <v>0</v>
      </c>
    </row>
    <row r="9" spans="1:6" ht="24" customHeight="1" x14ac:dyDescent="0.25">
      <c r="A9" s="4">
        <v>7</v>
      </c>
      <c r="B9" s="15" t="s">
        <v>36</v>
      </c>
      <c r="C9" s="4" t="s">
        <v>31</v>
      </c>
      <c r="D9" s="4">
        <v>400</v>
      </c>
      <c r="E9" s="6"/>
      <c r="F9" s="6">
        <f t="shared" si="0"/>
        <v>0</v>
      </c>
    </row>
    <row r="10" spans="1:6" ht="24" customHeight="1" x14ac:dyDescent="0.25">
      <c r="A10" s="4">
        <v>8</v>
      </c>
      <c r="B10" s="9" t="s">
        <v>167</v>
      </c>
      <c r="C10" s="4" t="s">
        <v>37</v>
      </c>
      <c r="D10" s="4">
        <v>100</v>
      </c>
      <c r="E10" s="6"/>
      <c r="F10" s="6">
        <f t="shared" si="0"/>
        <v>0</v>
      </c>
    </row>
    <row r="11" spans="1:6" ht="24" customHeight="1" x14ac:dyDescent="0.25">
      <c r="A11" s="4">
        <v>9</v>
      </c>
      <c r="B11" s="9" t="s">
        <v>157</v>
      </c>
      <c r="C11" s="4" t="s">
        <v>31</v>
      </c>
      <c r="D11" s="4">
        <v>270</v>
      </c>
      <c r="E11" s="6"/>
      <c r="F11" s="6">
        <f t="shared" si="0"/>
        <v>0</v>
      </c>
    </row>
    <row r="12" spans="1:6" ht="24" customHeight="1" x14ac:dyDescent="0.25">
      <c r="A12" s="4">
        <v>10</v>
      </c>
      <c r="B12" s="9" t="s">
        <v>38</v>
      </c>
      <c r="C12" s="4" t="s">
        <v>37</v>
      </c>
      <c r="D12" s="4">
        <v>35</v>
      </c>
      <c r="E12" s="6"/>
      <c r="F12" s="6">
        <f t="shared" si="0"/>
        <v>0</v>
      </c>
    </row>
    <row r="13" spans="1:6" ht="24" customHeight="1" x14ac:dyDescent="0.25">
      <c r="A13" s="4">
        <v>11</v>
      </c>
      <c r="B13" s="9" t="s">
        <v>158</v>
      </c>
      <c r="C13" s="4" t="s">
        <v>11</v>
      </c>
      <c r="D13" s="4">
        <v>20</v>
      </c>
      <c r="E13" s="6"/>
      <c r="F13" s="6">
        <f t="shared" si="0"/>
        <v>0</v>
      </c>
    </row>
    <row r="14" spans="1:6" ht="24" customHeight="1" x14ac:dyDescent="0.25">
      <c r="A14" s="4">
        <v>12</v>
      </c>
      <c r="B14" s="9" t="s">
        <v>39</v>
      </c>
      <c r="C14" s="4" t="s">
        <v>11</v>
      </c>
      <c r="D14" s="4">
        <v>30</v>
      </c>
      <c r="E14" s="6"/>
      <c r="F14" s="6">
        <f t="shared" si="0"/>
        <v>0</v>
      </c>
    </row>
    <row r="15" spans="1:6" ht="24" customHeight="1" x14ac:dyDescent="0.25">
      <c r="A15" s="4">
        <v>13</v>
      </c>
      <c r="B15" s="9" t="s">
        <v>162</v>
      </c>
      <c r="C15" s="4" t="s">
        <v>11</v>
      </c>
      <c r="D15" s="4">
        <v>2</v>
      </c>
      <c r="E15" s="6"/>
      <c r="F15" s="6">
        <f t="shared" si="0"/>
        <v>0</v>
      </c>
    </row>
    <row r="16" spans="1:6" ht="41.25" customHeight="1" x14ac:dyDescent="0.25">
      <c r="A16" s="4">
        <v>14</v>
      </c>
      <c r="B16" s="16" t="s">
        <v>159</v>
      </c>
      <c r="C16" s="4" t="s">
        <v>11</v>
      </c>
      <c r="D16" s="4">
        <v>10</v>
      </c>
      <c r="E16" s="6"/>
      <c r="F16" s="6">
        <f t="shared" si="0"/>
        <v>0</v>
      </c>
    </row>
    <row r="17" spans="1:6" ht="38.25" customHeight="1" x14ac:dyDescent="0.25">
      <c r="A17" s="4">
        <v>15</v>
      </c>
      <c r="B17" s="9" t="s">
        <v>135</v>
      </c>
      <c r="C17" s="4" t="s">
        <v>11</v>
      </c>
      <c r="D17" s="4">
        <v>5</v>
      </c>
      <c r="E17" s="6"/>
      <c r="F17" s="6">
        <f t="shared" si="0"/>
        <v>0</v>
      </c>
    </row>
    <row r="18" spans="1:6" ht="24" customHeight="1" x14ac:dyDescent="0.25">
      <c r="A18" s="4">
        <v>16</v>
      </c>
      <c r="B18" s="9" t="s">
        <v>160</v>
      </c>
      <c r="C18" s="4" t="s">
        <v>31</v>
      </c>
      <c r="D18" s="4">
        <v>2600</v>
      </c>
      <c r="E18" s="6"/>
      <c r="F18" s="6">
        <f t="shared" si="0"/>
        <v>0</v>
      </c>
    </row>
    <row r="19" spans="1:6" ht="24" customHeight="1" x14ac:dyDescent="0.25">
      <c r="A19" s="4">
        <v>17</v>
      </c>
      <c r="B19" s="9" t="s">
        <v>40</v>
      </c>
      <c r="C19" s="4" t="s">
        <v>31</v>
      </c>
      <c r="D19" s="4">
        <v>100</v>
      </c>
      <c r="E19" s="6"/>
      <c r="F19" s="6">
        <f t="shared" si="0"/>
        <v>0</v>
      </c>
    </row>
    <row r="20" spans="1:6" ht="24" customHeight="1" x14ac:dyDescent="0.25">
      <c r="A20" s="4">
        <v>18</v>
      </c>
      <c r="B20" s="17" t="s">
        <v>161</v>
      </c>
      <c r="C20" s="4" t="s">
        <v>31</v>
      </c>
      <c r="D20" s="4">
        <v>170</v>
      </c>
      <c r="E20" s="6"/>
      <c r="F20" s="6">
        <f t="shared" si="0"/>
        <v>0</v>
      </c>
    </row>
    <row r="21" spans="1:6" ht="24" customHeight="1" x14ac:dyDescent="0.25">
      <c r="A21" s="4">
        <v>19</v>
      </c>
      <c r="B21" s="9" t="s">
        <v>41</v>
      </c>
      <c r="C21" s="4" t="s">
        <v>11</v>
      </c>
      <c r="D21" s="4">
        <v>12</v>
      </c>
      <c r="E21" s="6"/>
      <c r="F21" s="6">
        <f t="shared" si="0"/>
        <v>0</v>
      </c>
    </row>
    <row r="22" spans="1:6" ht="24" customHeight="1" x14ac:dyDescent="0.25">
      <c r="A22" s="4">
        <v>20</v>
      </c>
      <c r="B22" s="9" t="s">
        <v>42</v>
      </c>
      <c r="C22" s="4" t="s">
        <v>11</v>
      </c>
      <c r="D22" s="4">
        <v>11</v>
      </c>
      <c r="E22" s="6"/>
      <c r="F22" s="6">
        <f t="shared" si="0"/>
        <v>0</v>
      </c>
    </row>
    <row r="23" spans="1:6" ht="24" customHeight="1" x14ac:dyDescent="0.25">
      <c r="A23" s="4">
        <v>21</v>
      </c>
      <c r="B23" s="9" t="s">
        <v>43</v>
      </c>
      <c r="C23" s="4" t="s">
        <v>14</v>
      </c>
      <c r="D23" s="4">
        <v>100</v>
      </c>
      <c r="E23" s="6"/>
      <c r="F23" s="6">
        <f t="shared" si="0"/>
        <v>0</v>
      </c>
    </row>
    <row r="24" spans="1:6" ht="24" customHeight="1" x14ac:dyDescent="0.25">
      <c r="A24" s="4">
        <v>22</v>
      </c>
      <c r="B24" s="22" t="s">
        <v>44</v>
      </c>
      <c r="C24" s="4" t="s">
        <v>14</v>
      </c>
      <c r="D24" s="4">
        <v>60</v>
      </c>
      <c r="E24" s="6"/>
      <c r="F24" s="6">
        <f t="shared" si="0"/>
        <v>0</v>
      </c>
    </row>
    <row r="25" spans="1:6" ht="24" customHeight="1" x14ac:dyDescent="0.25">
      <c r="A25" s="4">
        <v>23</v>
      </c>
      <c r="B25" s="22" t="s">
        <v>154</v>
      </c>
      <c r="C25" s="4" t="s">
        <v>31</v>
      </c>
      <c r="D25" s="4">
        <v>80</v>
      </c>
      <c r="E25" s="6"/>
      <c r="F25" s="6">
        <f t="shared" si="0"/>
        <v>0</v>
      </c>
    </row>
    <row r="26" spans="1:6" ht="24" customHeight="1" x14ac:dyDescent="0.25">
      <c r="A26" s="27"/>
      <c r="B26" s="28"/>
      <c r="C26" s="28"/>
      <c r="D26" s="28"/>
      <c r="E26" s="29"/>
      <c r="F26" s="6">
        <f>SUM(F3:F25)</f>
        <v>0</v>
      </c>
    </row>
    <row r="27" spans="1:6" ht="24" customHeight="1" x14ac:dyDescent="0.25">
      <c r="A27" s="30" t="s">
        <v>133</v>
      </c>
      <c r="B27" s="31"/>
      <c r="C27" s="31"/>
      <c r="D27" s="31"/>
      <c r="E27" s="32"/>
      <c r="F27" s="20">
        <v>0.23</v>
      </c>
    </row>
    <row r="28" spans="1:6" ht="24" customHeight="1" x14ac:dyDescent="0.25">
      <c r="A28" s="24" t="s">
        <v>132</v>
      </c>
      <c r="B28" s="25"/>
      <c r="C28" s="25"/>
      <c r="D28" s="25"/>
      <c r="E28" s="25"/>
      <c r="F28" s="6">
        <f>F26*F27+F26</f>
        <v>0</v>
      </c>
    </row>
    <row r="32" spans="1:6" x14ac:dyDescent="0.25">
      <c r="B32" s="34"/>
      <c r="C32" s="34"/>
      <c r="D32" s="34"/>
      <c r="E32" s="35" t="s">
        <v>169</v>
      </c>
    </row>
    <row r="33" spans="2:5" x14ac:dyDescent="0.25">
      <c r="B33" s="34"/>
      <c r="C33" s="34"/>
      <c r="D33" s="34"/>
      <c r="E33" s="35" t="s">
        <v>170</v>
      </c>
    </row>
    <row r="34" spans="2:5" x14ac:dyDescent="0.25">
      <c r="B34" s="34"/>
      <c r="C34" s="34"/>
      <c r="D34" s="34"/>
      <c r="E34" s="35" t="s">
        <v>171</v>
      </c>
    </row>
    <row r="35" spans="2:5" ht="15.75" x14ac:dyDescent="0.25">
      <c r="B35" s="34"/>
      <c r="C35" s="34"/>
      <c r="D35" s="34"/>
      <c r="E35" s="36"/>
    </row>
  </sheetData>
  <mergeCells count="4">
    <mergeCell ref="A1:F1"/>
    <mergeCell ref="A26:E26"/>
    <mergeCell ref="A27:E27"/>
    <mergeCell ref="A28:E28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9683B-026E-4858-B19D-494EBAD81746}">
  <dimension ref="A1:F80"/>
  <sheetViews>
    <sheetView topLeftCell="A58" workbookViewId="0">
      <selection activeCell="C82" sqref="C82"/>
    </sheetView>
  </sheetViews>
  <sheetFormatPr defaultRowHeight="15" x14ac:dyDescent="0.25"/>
  <cols>
    <col min="1" max="1" width="4.85546875" customWidth="1"/>
    <col min="2" max="2" width="36.5703125" customWidth="1"/>
    <col min="3" max="3" width="6.7109375" customWidth="1"/>
    <col min="4" max="4" width="7.140625" customWidth="1"/>
    <col min="5" max="5" width="13" customWidth="1"/>
    <col min="6" max="6" width="18.85546875" customWidth="1"/>
  </cols>
  <sheetData>
    <row r="1" spans="1:6" ht="15.75" x14ac:dyDescent="0.25">
      <c r="A1" s="33" t="s">
        <v>127</v>
      </c>
      <c r="B1" s="33"/>
      <c r="C1" s="33"/>
      <c r="D1" s="33"/>
      <c r="E1" s="33"/>
      <c r="F1" s="33"/>
    </row>
    <row r="2" spans="1:6" ht="64.5" customHeight="1" x14ac:dyDescent="0.25">
      <c r="A2" s="13" t="s">
        <v>0</v>
      </c>
      <c r="B2" s="12" t="s">
        <v>1</v>
      </c>
      <c r="C2" s="13" t="s">
        <v>2</v>
      </c>
      <c r="D2" s="13" t="s">
        <v>3</v>
      </c>
      <c r="E2" s="8" t="s">
        <v>134</v>
      </c>
      <c r="F2" s="8" t="s">
        <v>20</v>
      </c>
    </row>
    <row r="3" spans="1:6" ht="24" customHeight="1" x14ac:dyDescent="0.25">
      <c r="A3" s="4">
        <v>1</v>
      </c>
      <c r="B3" s="15" t="s">
        <v>45</v>
      </c>
      <c r="C3" s="4" t="s">
        <v>11</v>
      </c>
      <c r="D3" s="4">
        <v>2</v>
      </c>
      <c r="E3" s="6"/>
      <c r="F3" s="6">
        <f>D3*E3</f>
        <v>0</v>
      </c>
    </row>
    <row r="4" spans="1:6" ht="24" customHeight="1" x14ac:dyDescent="0.25">
      <c r="A4" s="4">
        <v>2</v>
      </c>
      <c r="B4" s="15" t="s">
        <v>46</v>
      </c>
      <c r="C4" s="4" t="s">
        <v>11</v>
      </c>
      <c r="D4" s="4">
        <v>1</v>
      </c>
      <c r="E4" s="6"/>
      <c r="F4" s="6">
        <f t="shared" ref="F4:F68" si="0">D4*E4</f>
        <v>0</v>
      </c>
    </row>
    <row r="5" spans="1:6" ht="24" customHeight="1" x14ac:dyDescent="0.25">
      <c r="A5" s="4">
        <v>3</v>
      </c>
      <c r="B5" s="17" t="s">
        <v>47</v>
      </c>
      <c r="C5" s="4" t="s">
        <v>11</v>
      </c>
      <c r="D5" s="4">
        <v>2</v>
      </c>
      <c r="E5" s="6"/>
      <c r="F5" s="6">
        <f t="shared" si="0"/>
        <v>0</v>
      </c>
    </row>
    <row r="6" spans="1:6" ht="24" customHeight="1" x14ac:dyDescent="0.25">
      <c r="A6" s="4">
        <v>4</v>
      </c>
      <c r="B6" s="9" t="s">
        <v>48</v>
      </c>
      <c r="C6" s="4" t="s">
        <v>11</v>
      </c>
      <c r="D6" s="4">
        <v>2</v>
      </c>
      <c r="E6" s="6"/>
      <c r="F6" s="6">
        <f t="shared" si="0"/>
        <v>0</v>
      </c>
    </row>
    <row r="7" spans="1:6" ht="24" customHeight="1" x14ac:dyDescent="0.25">
      <c r="A7" s="4">
        <v>5</v>
      </c>
      <c r="B7" s="9" t="s">
        <v>49</v>
      </c>
      <c r="C7" s="4" t="s">
        <v>11</v>
      </c>
      <c r="D7" s="4">
        <v>2</v>
      </c>
      <c r="E7" s="6"/>
      <c r="F7" s="6">
        <f t="shared" si="0"/>
        <v>0</v>
      </c>
    </row>
    <row r="8" spans="1:6" ht="24" customHeight="1" x14ac:dyDescent="0.25">
      <c r="A8" s="4">
        <v>6</v>
      </c>
      <c r="B8" s="9" t="s">
        <v>50</v>
      </c>
      <c r="C8" s="4" t="s">
        <v>12</v>
      </c>
      <c r="D8" s="4">
        <v>16</v>
      </c>
      <c r="E8" s="6"/>
      <c r="F8" s="6">
        <f t="shared" si="0"/>
        <v>0</v>
      </c>
    </row>
    <row r="9" spans="1:6" ht="24" customHeight="1" x14ac:dyDescent="0.25">
      <c r="A9" s="4">
        <v>7</v>
      </c>
      <c r="B9" s="9" t="s">
        <v>51</v>
      </c>
      <c r="C9" s="4" t="s">
        <v>12</v>
      </c>
      <c r="D9" s="4">
        <v>8</v>
      </c>
      <c r="E9" s="6"/>
      <c r="F9" s="6">
        <f t="shared" si="0"/>
        <v>0</v>
      </c>
    </row>
    <row r="10" spans="1:6" ht="24" customHeight="1" x14ac:dyDescent="0.25">
      <c r="A10" s="4">
        <v>8</v>
      </c>
      <c r="B10" s="9" t="s">
        <v>52</v>
      </c>
      <c r="C10" s="4" t="s">
        <v>11</v>
      </c>
      <c r="D10" s="4">
        <v>3</v>
      </c>
      <c r="E10" s="6"/>
      <c r="F10" s="6">
        <f t="shared" si="0"/>
        <v>0</v>
      </c>
    </row>
    <row r="11" spans="1:6" ht="24" customHeight="1" x14ac:dyDescent="0.25">
      <c r="A11" s="4">
        <v>9</v>
      </c>
      <c r="B11" s="9" t="s">
        <v>53</v>
      </c>
      <c r="C11" s="4" t="s">
        <v>11</v>
      </c>
      <c r="D11" s="4">
        <v>3</v>
      </c>
      <c r="E11" s="6"/>
      <c r="F11" s="6">
        <f t="shared" si="0"/>
        <v>0</v>
      </c>
    </row>
    <row r="12" spans="1:6" ht="24" customHeight="1" x14ac:dyDescent="0.25">
      <c r="A12" s="4">
        <v>10</v>
      </c>
      <c r="B12" s="9" t="s">
        <v>54</v>
      </c>
      <c r="C12" s="4" t="s">
        <v>11</v>
      </c>
      <c r="D12" s="4">
        <v>2</v>
      </c>
      <c r="E12" s="6"/>
      <c r="F12" s="6">
        <f t="shared" si="0"/>
        <v>0</v>
      </c>
    </row>
    <row r="13" spans="1:6" ht="24" customHeight="1" x14ac:dyDescent="0.25">
      <c r="A13" s="4">
        <v>11</v>
      </c>
      <c r="B13" s="9" t="s">
        <v>55</v>
      </c>
      <c r="C13" s="4" t="s">
        <v>11</v>
      </c>
      <c r="D13" s="4">
        <v>2</v>
      </c>
      <c r="E13" s="6"/>
      <c r="F13" s="6">
        <f t="shared" si="0"/>
        <v>0</v>
      </c>
    </row>
    <row r="14" spans="1:6" ht="24" customHeight="1" x14ac:dyDescent="0.25">
      <c r="A14" s="4">
        <v>12</v>
      </c>
      <c r="B14" s="9" t="s">
        <v>56</v>
      </c>
      <c r="C14" s="4" t="s">
        <v>12</v>
      </c>
      <c r="D14" s="4">
        <v>12</v>
      </c>
      <c r="E14" s="6"/>
      <c r="F14" s="6">
        <f t="shared" si="0"/>
        <v>0</v>
      </c>
    </row>
    <row r="15" spans="1:6" ht="24" customHeight="1" x14ac:dyDescent="0.25">
      <c r="A15" s="4">
        <v>13</v>
      </c>
      <c r="B15" s="9" t="s">
        <v>57</v>
      </c>
      <c r="C15" s="4" t="s">
        <v>12</v>
      </c>
      <c r="D15" s="4">
        <v>6</v>
      </c>
      <c r="E15" s="6"/>
      <c r="F15" s="6">
        <f t="shared" si="0"/>
        <v>0</v>
      </c>
    </row>
    <row r="16" spans="1:6" ht="24" customHeight="1" x14ac:dyDescent="0.25">
      <c r="A16" s="4">
        <v>14</v>
      </c>
      <c r="B16" s="9" t="s">
        <v>58</v>
      </c>
      <c r="C16" s="4" t="s">
        <v>12</v>
      </c>
      <c r="D16" s="4">
        <v>6</v>
      </c>
      <c r="E16" s="6"/>
      <c r="F16" s="6">
        <f t="shared" si="0"/>
        <v>0</v>
      </c>
    </row>
    <row r="17" spans="1:6" ht="24" customHeight="1" x14ac:dyDescent="0.25">
      <c r="A17" s="4">
        <v>15</v>
      </c>
      <c r="B17" s="9" t="s">
        <v>59</v>
      </c>
      <c r="C17" s="4" t="s">
        <v>31</v>
      </c>
      <c r="D17" s="4">
        <v>5</v>
      </c>
      <c r="E17" s="6"/>
      <c r="F17" s="6">
        <f t="shared" si="0"/>
        <v>0</v>
      </c>
    </row>
    <row r="18" spans="1:6" ht="24" customHeight="1" x14ac:dyDescent="0.25">
      <c r="A18" s="4">
        <v>16</v>
      </c>
      <c r="B18" s="9" t="s">
        <v>60</v>
      </c>
      <c r="C18" s="4" t="s">
        <v>11</v>
      </c>
      <c r="D18" s="4">
        <v>250</v>
      </c>
      <c r="E18" s="6"/>
      <c r="F18" s="6">
        <f t="shared" si="0"/>
        <v>0</v>
      </c>
    </row>
    <row r="19" spans="1:6" ht="24" customHeight="1" x14ac:dyDescent="0.25">
      <c r="A19" s="4">
        <v>17</v>
      </c>
      <c r="B19" s="9" t="s">
        <v>61</v>
      </c>
      <c r="C19" s="4" t="s">
        <v>11</v>
      </c>
      <c r="D19" s="4">
        <v>250</v>
      </c>
      <c r="E19" s="6"/>
      <c r="F19" s="6">
        <f t="shared" si="0"/>
        <v>0</v>
      </c>
    </row>
    <row r="20" spans="1:6" ht="24" customHeight="1" x14ac:dyDescent="0.25">
      <c r="A20" s="4">
        <v>18</v>
      </c>
      <c r="B20" s="9" t="s">
        <v>62</v>
      </c>
      <c r="C20" s="4" t="s">
        <v>11</v>
      </c>
      <c r="D20" s="4">
        <v>250</v>
      </c>
      <c r="E20" s="6"/>
      <c r="F20" s="6">
        <f t="shared" si="0"/>
        <v>0</v>
      </c>
    </row>
    <row r="21" spans="1:6" ht="24" customHeight="1" x14ac:dyDescent="0.25">
      <c r="A21" s="4">
        <v>19</v>
      </c>
      <c r="B21" s="9" t="s">
        <v>63</v>
      </c>
      <c r="C21" s="4" t="s">
        <v>11</v>
      </c>
      <c r="D21" s="4">
        <v>250</v>
      </c>
      <c r="E21" s="6"/>
      <c r="F21" s="6">
        <f t="shared" si="0"/>
        <v>0</v>
      </c>
    </row>
    <row r="22" spans="1:6" ht="24" customHeight="1" x14ac:dyDescent="0.25">
      <c r="A22" s="4">
        <v>20</v>
      </c>
      <c r="B22" s="18" t="s">
        <v>64</v>
      </c>
      <c r="C22" s="4" t="s">
        <v>31</v>
      </c>
      <c r="D22" s="4">
        <v>20</v>
      </c>
      <c r="E22" s="6"/>
      <c r="F22" s="6">
        <f t="shared" si="0"/>
        <v>0</v>
      </c>
    </row>
    <row r="23" spans="1:6" ht="24" customHeight="1" x14ac:dyDescent="0.25">
      <c r="A23" s="4">
        <v>21</v>
      </c>
      <c r="B23" s="9" t="s">
        <v>65</v>
      </c>
      <c r="C23" s="4" t="s">
        <v>31</v>
      </c>
      <c r="D23" s="4">
        <v>10</v>
      </c>
      <c r="E23" s="6"/>
      <c r="F23" s="6">
        <f t="shared" si="0"/>
        <v>0</v>
      </c>
    </row>
    <row r="24" spans="1:6" ht="24" customHeight="1" x14ac:dyDescent="0.25">
      <c r="A24" s="4">
        <v>22</v>
      </c>
      <c r="B24" s="9" t="s">
        <v>66</v>
      </c>
      <c r="C24" s="4" t="s">
        <v>31</v>
      </c>
      <c r="D24" s="4">
        <v>1</v>
      </c>
      <c r="E24" s="6"/>
      <c r="F24" s="6">
        <f t="shared" si="0"/>
        <v>0</v>
      </c>
    </row>
    <row r="25" spans="1:6" ht="24" customHeight="1" x14ac:dyDescent="0.25">
      <c r="A25" s="4">
        <v>23</v>
      </c>
      <c r="B25" s="9" t="s">
        <v>67</v>
      </c>
      <c r="C25" s="4" t="s">
        <v>31</v>
      </c>
      <c r="D25" s="4">
        <v>1</v>
      </c>
      <c r="E25" s="6"/>
      <c r="F25" s="6">
        <f t="shared" si="0"/>
        <v>0</v>
      </c>
    </row>
    <row r="26" spans="1:6" ht="24" customHeight="1" x14ac:dyDescent="0.25">
      <c r="A26" s="4">
        <v>24</v>
      </c>
      <c r="B26" s="9" t="s">
        <v>68</v>
      </c>
      <c r="C26" s="4" t="s">
        <v>31</v>
      </c>
      <c r="D26" s="4">
        <v>1</v>
      </c>
      <c r="E26" s="6"/>
      <c r="F26" s="6">
        <f t="shared" si="0"/>
        <v>0</v>
      </c>
    </row>
    <row r="27" spans="1:6" ht="24" customHeight="1" x14ac:dyDescent="0.25">
      <c r="A27" s="4">
        <v>25</v>
      </c>
      <c r="B27" s="9" t="s">
        <v>69</v>
      </c>
      <c r="C27" s="4" t="s">
        <v>31</v>
      </c>
      <c r="D27" s="4">
        <v>1</v>
      </c>
      <c r="E27" s="6"/>
      <c r="F27" s="6">
        <f t="shared" si="0"/>
        <v>0</v>
      </c>
    </row>
    <row r="28" spans="1:6" ht="24" customHeight="1" x14ac:dyDescent="0.25">
      <c r="A28" s="4">
        <v>26</v>
      </c>
      <c r="B28" s="9" t="s">
        <v>163</v>
      </c>
      <c r="C28" s="4" t="s">
        <v>31</v>
      </c>
      <c r="D28" s="4">
        <v>3</v>
      </c>
      <c r="E28" s="6"/>
      <c r="F28" s="6">
        <f t="shared" si="0"/>
        <v>0</v>
      </c>
    </row>
    <row r="29" spans="1:6" ht="24" customHeight="1" x14ac:dyDescent="0.25">
      <c r="A29" s="4">
        <v>27</v>
      </c>
      <c r="B29" s="9" t="s">
        <v>164</v>
      </c>
      <c r="C29" s="4" t="s">
        <v>31</v>
      </c>
      <c r="D29" s="4">
        <v>0.5</v>
      </c>
      <c r="E29" s="6"/>
      <c r="F29" s="6">
        <f t="shared" si="0"/>
        <v>0</v>
      </c>
    </row>
    <row r="30" spans="1:6" ht="24" customHeight="1" x14ac:dyDescent="0.25">
      <c r="A30" s="4">
        <v>28</v>
      </c>
      <c r="B30" s="9" t="s">
        <v>165</v>
      </c>
      <c r="C30" s="4" t="s">
        <v>31</v>
      </c>
      <c r="D30" s="4">
        <v>0.5</v>
      </c>
      <c r="E30" s="6"/>
      <c r="F30" s="6">
        <f t="shared" si="0"/>
        <v>0</v>
      </c>
    </row>
    <row r="31" spans="1:6" ht="24" customHeight="1" x14ac:dyDescent="0.25">
      <c r="A31" s="4">
        <v>29</v>
      </c>
      <c r="B31" s="9" t="s">
        <v>70</v>
      </c>
      <c r="C31" s="4" t="s">
        <v>31</v>
      </c>
      <c r="D31" s="4">
        <v>3</v>
      </c>
      <c r="E31" s="6"/>
      <c r="F31" s="6">
        <f t="shared" si="0"/>
        <v>0</v>
      </c>
    </row>
    <row r="32" spans="1:6" ht="24" customHeight="1" x14ac:dyDescent="0.25">
      <c r="A32" s="4">
        <v>30</v>
      </c>
      <c r="B32" s="9" t="s">
        <v>71</v>
      </c>
      <c r="C32" s="4" t="s">
        <v>31</v>
      </c>
      <c r="D32" s="4">
        <v>5</v>
      </c>
      <c r="E32" s="6"/>
      <c r="F32" s="6">
        <f t="shared" si="0"/>
        <v>0</v>
      </c>
    </row>
    <row r="33" spans="1:6" ht="24" customHeight="1" x14ac:dyDescent="0.25">
      <c r="A33" s="4">
        <v>31</v>
      </c>
      <c r="B33" s="9" t="s">
        <v>72</v>
      </c>
      <c r="C33" s="4" t="s">
        <v>31</v>
      </c>
      <c r="D33" s="4">
        <v>5</v>
      </c>
      <c r="E33" s="6"/>
      <c r="F33" s="6">
        <f t="shared" si="0"/>
        <v>0</v>
      </c>
    </row>
    <row r="34" spans="1:6" ht="24" customHeight="1" x14ac:dyDescent="0.25">
      <c r="A34" s="4">
        <v>32</v>
      </c>
      <c r="B34" s="9" t="s">
        <v>73</v>
      </c>
      <c r="C34" s="4" t="s">
        <v>31</v>
      </c>
      <c r="D34" s="4">
        <v>5</v>
      </c>
      <c r="E34" s="6"/>
      <c r="F34" s="6">
        <f t="shared" si="0"/>
        <v>0</v>
      </c>
    </row>
    <row r="35" spans="1:6" ht="24" customHeight="1" x14ac:dyDescent="0.25">
      <c r="A35" s="4">
        <v>33</v>
      </c>
      <c r="B35" s="9" t="s">
        <v>74</v>
      </c>
      <c r="C35" s="4" t="s">
        <v>31</v>
      </c>
      <c r="D35" s="4">
        <v>5</v>
      </c>
      <c r="E35" s="6"/>
      <c r="F35" s="6">
        <f t="shared" si="0"/>
        <v>0</v>
      </c>
    </row>
    <row r="36" spans="1:6" ht="24" customHeight="1" x14ac:dyDescent="0.25">
      <c r="A36" s="4">
        <v>34</v>
      </c>
      <c r="B36" s="9" t="s">
        <v>75</v>
      </c>
      <c r="C36" s="4" t="s">
        <v>31</v>
      </c>
      <c r="D36" s="4">
        <v>5</v>
      </c>
      <c r="E36" s="6"/>
      <c r="F36" s="6">
        <f t="shared" si="0"/>
        <v>0</v>
      </c>
    </row>
    <row r="37" spans="1:6" ht="24" customHeight="1" x14ac:dyDescent="0.25">
      <c r="A37" s="4">
        <v>35</v>
      </c>
      <c r="B37" s="9" t="s">
        <v>76</v>
      </c>
      <c r="C37" s="4" t="s">
        <v>31</v>
      </c>
      <c r="D37" s="4">
        <v>5</v>
      </c>
      <c r="E37" s="6"/>
      <c r="F37" s="6">
        <f t="shared" si="0"/>
        <v>0</v>
      </c>
    </row>
    <row r="38" spans="1:6" ht="24" customHeight="1" x14ac:dyDescent="0.25">
      <c r="A38" s="4">
        <v>36</v>
      </c>
      <c r="B38" s="9" t="s">
        <v>77</v>
      </c>
      <c r="C38" s="4" t="s">
        <v>31</v>
      </c>
      <c r="D38" s="4">
        <v>5</v>
      </c>
      <c r="E38" s="6"/>
      <c r="F38" s="6">
        <f t="shared" si="0"/>
        <v>0</v>
      </c>
    </row>
    <row r="39" spans="1:6" ht="24" customHeight="1" x14ac:dyDescent="0.25">
      <c r="A39" s="4">
        <v>37</v>
      </c>
      <c r="B39" s="9" t="s">
        <v>78</v>
      </c>
      <c r="C39" s="4" t="s">
        <v>31</v>
      </c>
      <c r="D39" s="4">
        <v>5</v>
      </c>
      <c r="E39" s="6"/>
      <c r="F39" s="6">
        <f t="shared" si="0"/>
        <v>0</v>
      </c>
    </row>
    <row r="40" spans="1:6" ht="24" customHeight="1" x14ac:dyDescent="0.25">
      <c r="A40" s="4">
        <v>38</v>
      </c>
      <c r="B40" s="9" t="s">
        <v>79</v>
      </c>
      <c r="C40" s="4" t="s">
        <v>31</v>
      </c>
      <c r="D40" s="4">
        <v>5</v>
      </c>
      <c r="E40" s="6"/>
      <c r="F40" s="6">
        <f t="shared" si="0"/>
        <v>0</v>
      </c>
    </row>
    <row r="41" spans="1:6" ht="24" customHeight="1" x14ac:dyDescent="0.25">
      <c r="A41" s="4">
        <v>39</v>
      </c>
      <c r="B41" s="9" t="s">
        <v>80</v>
      </c>
      <c r="C41" s="4" t="s">
        <v>31</v>
      </c>
      <c r="D41" s="4">
        <v>5</v>
      </c>
      <c r="E41" s="6"/>
      <c r="F41" s="6">
        <f t="shared" si="0"/>
        <v>0</v>
      </c>
    </row>
    <row r="42" spans="1:6" ht="24" customHeight="1" x14ac:dyDescent="0.25">
      <c r="A42" s="4">
        <v>40</v>
      </c>
      <c r="B42" s="9" t="s">
        <v>81</v>
      </c>
      <c r="C42" s="4" t="s">
        <v>31</v>
      </c>
      <c r="D42" s="4">
        <v>5</v>
      </c>
      <c r="E42" s="6"/>
      <c r="F42" s="6">
        <f t="shared" si="0"/>
        <v>0</v>
      </c>
    </row>
    <row r="43" spans="1:6" ht="24" customHeight="1" x14ac:dyDescent="0.25">
      <c r="A43" s="4">
        <v>41</v>
      </c>
      <c r="B43" s="9" t="s">
        <v>82</v>
      </c>
      <c r="C43" s="4" t="s">
        <v>31</v>
      </c>
      <c r="D43" s="4">
        <v>10</v>
      </c>
      <c r="E43" s="6"/>
      <c r="F43" s="6">
        <f t="shared" si="0"/>
        <v>0</v>
      </c>
    </row>
    <row r="44" spans="1:6" ht="24" customHeight="1" x14ac:dyDescent="0.25">
      <c r="A44" s="4">
        <v>42</v>
      </c>
      <c r="B44" s="9" t="s">
        <v>83</v>
      </c>
      <c r="C44" s="4" t="s">
        <v>31</v>
      </c>
      <c r="D44" s="4">
        <v>5</v>
      </c>
      <c r="E44" s="6"/>
      <c r="F44" s="6">
        <f t="shared" si="0"/>
        <v>0</v>
      </c>
    </row>
    <row r="45" spans="1:6" ht="24" customHeight="1" x14ac:dyDescent="0.25">
      <c r="A45" s="4">
        <v>43</v>
      </c>
      <c r="B45" s="9" t="s">
        <v>84</v>
      </c>
      <c r="C45" s="4" t="s">
        <v>31</v>
      </c>
      <c r="D45" s="4">
        <v>5</v>
      </c>
      <c r="E45" s="6"/>
      <c r="F45" s="6">
        <f t="shared" si="0"/>
        <v>0</v>
      </c>
    </row>
    <row r="46" spans="1:6" ht="33.75" customHeight="1" x14ac:dyDescent="0.25">
      <c r="A46" s="4">
        <v>44</v>
      </c>
      <c r="B46" s="16" t="s">
        <v>85</v>
      </c>
      <c r="C46" s="4" t="s">
        <v>31</v>
      </c>
      <c r="D46" s="4">
        <v>3</v>
      </c>
      <c r="E46" s="6"/>
      <c r="F46" s="6">
        <f t="shared" si="0"/>
        <v>0</v>
      </c>
    </row>
    <row r="47" spans="1:6" ht="33.75" customHeight="1" x14ac:dyDescent="0.25">
      <c r="A47" s="4">
        <v>45</v>
      </c>
      <c r="B47" s="16" t="s">
        <v>86</v>
      </c>
      <c r="C47" s="4" t="s">
        <v>31</v>
      </c>
      <c r="D47" s="4">
        <v>3</v>
      </c>
      <c r="E47" s="6"/>
      <c r="F47" s="6">
        <f t="shared" si="0"/>
        <v>0</v>
      </c>
    </row>
    <row r="48" spans="1:6" ht="36" customHeight="1" x14ac:dyDescent="0.25">
      <c r="A48" s="4">
        <v>46</v>
      </c>
      <c r="B48" s="16" t="s">
        <v>87</v>
      </c>
      <c r="C48" s="4" t="s">
        <v>31</v>
      </c>
      <c r="D48" s="4">
        <v>3</v>
      </c>
      <c r="E48" s="6"/>
      <c r="F48" s="6">
        <f t="shared" si="0"/>
        <v>0</v>
      </c>
    </row>
    <row r="49" spans="1:6" ht="33" customHeight="1" x14ac:dyDescent="0.25">
      <c r="A49" s="4">
        <v>47</v>
      </c>
      <c r="B49" s="16" t="s">
        <v>88</v>
      </c>
      <c r="C49" s="4" t="s">
        <v>31</v>
      </c>
      <c r="D49" s="4">
        <v>3</v>
      </c>
      <c r="E49" s="6"/>
      <c r="F49" s="6">
        <f t="shared" si="0"/>
        <v>0</v>
      </c>
    </row>
    <row r="50" spans="1:6" ht="33" customHeight="1" x14ac:dyDescent="0.25">
      <c r="A50" s="4">
        <v>48</v>
      </c>
      <c r="B50" s="16" t="s">
        <v>89</v>
      </c>
      <c r="C50" s="4" t="s">
        <v>31</v>
      </c>
      <c r="D50" s="4">
        <v>5</v>
      </c>
      <c r="E50" s="6"/>
      <c r="F50" s="6">
        <f t="shared" si="0"/>
        <v>0</v>
      </c>
    </row>
    <row r="51" spans="1:6" ht="24" customHeight="1" x14ac:dyDescent="0.25">
      <c r="A51" s="4">
        <v>49</v>
      </c>
      <c r="B51" s="9" t="s">
        <v>90</v>
      </c>
      <c r="C51" s="4" t="s">
        <v>31</v>
      </c>
      <c r="D51" s="4">
        <v>1</v>
      </c>
      <c r="E51" s="6"/>
      <c r="F51" s="6">
        <f t="shared" si="0"/>
        <v>0</v>
      </c>
    </row>
    <row r="52" spans="1:6" ht="24" customHeight="1" x14ac:dyDescent="0.25">
      <c r="A52" s="4">
        <v>50</v>
      </c>
      <c r="B52" s="9" t="s">
        <v>91</v>
      </c>
      <c r="C52" s="4" t="s">
        <v>31</v>
      </c>
      <c r="D52" s="4">
        <v>1</v>
      </c>
      <c r="E52" s="6"/>
      <c r="F52" s="6">
        <f t="shared" si="0"/>
        <v>0</v>
      </c>
    </row>
    <row r="53" spans="1:6" ht="24" customHeight="1" x14ac:dyDescent="0.25">
      <c r="A53" s="4">
        <v>51</v>
      </c>
      <c r="B53" s="9" t="s">
        <v>92</v>
      </c>
      <c r="C53" s="4" t="s">
        <v>31</v>
      </c>
      <c r="D53" s="4">
        <v>1</v>
      </c>
      <c r="E53" s="6"/>
      <c r="F53" s="6">
        <f t="shared" si="0"/>
        <v>0</v>
      </c>
    </row>
    <row r="54" spans="1:6" ht="24" customHeight="1" x14ac:dyDescent="0.25">
      <c r="A54" s="4">
        <v>52</v>
      </c>
      <c r="B54" s="9" t="s">
        <v>93</v>
      </c>
      <c r="C54" s="4" t="s">
        <v>31</v>
      </c>
      <c r="D54" s="4">
        <v>1</v>
      </c>
      <c r="E54" s="6"/>
      <c r="F54" s="6">
        <f t="shared" si="0"/>
        <v>0</v>
      </c>
    </row>
    <row r="55" spans="1:6" ht="24" customHeight="1" x14ac:dyDescent="0.25">
      <c r="A55" s="4">
        <v>53</v>
      </c>
      <c r="B55" s="9" t="s">
        <v>94</v>
      </c>
      <c r="C55" s="4" t="s">
        <v>31</v>
      </c>
      <c r="D55" s="4">
        <v>1</v>
      </c>
      <c r="E55" s="6"/>
      <c r="F55" s="6">
        <f t="shared" si="0"/>
        <v>0</v>
      </c>
    </row>
    <row r="56" spans="1:6" ht="24" customHeight="1" x14ac:dyDescent="0.25">
      <c r="A56" s="4">
        <v>54</v>
      </c>
      <c r="B56" s="9" t="s">
        <v>95</v>
      </c>
      <c r="C56" s="4" t="s">
        <v>31</v>
      </c>
      <c r="D56" s="4">
        <v>1</v>
      </c>
      <c r="E56" s="6"/>
      <c r="F56" s="6">
        <f t="shared" si="0"/>
        <v>0</v>
      </c>
    </row>
    <row r="57" spans="1:6" ht="24" customHeight="1" x14ac:dyDescent="0.25">
      <c r="A57" s="4">
        <v>55</v>
      </c>
      <c r="B57" s="9" t="s">
        <v>96</v>
      </c>
      <c r="C57" s="4" t="s">
        <v>31</v>
      </c>
      <c r="D57" s="4">
        <v>1</v>
      </c>
      <c r="E57" s="6"/>
      <c r="F57" s="6">
        <f t="shared" si="0"/>
        <v>0</v>
      </c>
    </row>
    <row r="58" spans="1:6" ht="24" customHeight="1" x14ac:dyDescent="0.25">
      <c r="A58" s="4">
        <v>56</v>
      </c>
      <c r="B58" s="9" t="s">
        <v>97</v>
      </c>
      <c r="C58" s="4" t="s">
        <v>31</v>
      </c>
      <c r="D58" s="4">
        <v>1</v>
      </c>
      <c r="E58" s="6"/>
      <c r="F58" s="6">
        <f t="shared" si="0"/>
        <v>0</v>
      </c>
    </row>
    <row r="59" spans="1:6" ht="24" customHeight="1" x14ac:dyDescent="0.25">
      <c r="A59" s="4">
        <v>57</v>
      </c>
      <c r="B59" s="9" t="s">
        <v>98</v>
      </c>
      <c r="C59" s="4" t="s">
        <v>31</v>
      </c>
      <c r="D59" s="4">
        <v>3</v>
      </c>
      <c r="E59" s="6"/>
      <c r="F59" s="6">
        <f t="shared" si="0"/>
        <v>0</v>
      </c>
    </row>
    <row r="60" spans="1:6" ht="24" customHeight="1" x14ac:dyDescent="0.25">
      <c r="A60" s="4">
        <v>58</v>
      </c>
      <c r="B60" s="9" t="s">
        <v>99</v>
      </c>
      <c r="C60" s="4" t="s">
        <v>31</v>
      </c>
      <c r="D60" s="4">
        <v>3</v>
      </c>
      <c r="E60" s="6"/>
      <c r="F60" s="6">
        <f t="shared" si="0"/>
        <v>0</v>
      </c>
    </row>
    <row r="61" spans="1:6" ht="24" customHeight="1" x14ac:dyDescent="0.25">
      <c r="A61" s="4">
        <v>59</v>
      </c>
      <c r="B61" s="9" t="s">
        <v>100</v>
      </c>
      <c r="C61" s="4" t="s">
        <v>31</v>
      </c>
      <c r="D61" s="4">
        <v>0.5</v>
      </c>
      <c r="E61" s="6"/>
      <c r="F61" s="6">
        <f t="shared" si="0"/>
        <v>0</v>
      </c>
    </row>
    <row r="62" spans="1:6" ht="39" customHeight="1" x14ac:dyDescent="0.25">
      <c r="A62" s="4">
        <v>60</v>
      </c>
      <c r="B62" s="16" t="s">
        <v>137</v>
      </c>
      <c r="C62" s="4" t="s">
        <v>11</v>
      </c>
      <c r="D62" s="4">
        <v>250</v>
      </c>
      <c r="E62" s="6"/>
      <c r="F62" s="6">
        <f t="shared" si="0"/>
        <v>0</v>
      </c>
    </row>
    <row r="63" spans="1:6" ht="24" customHeight="1" x14ac:dyDescent="0.25">
      <c r="A63" s="4">
        <v>61</v>
      </c>
      <c r="B63" s="16" t="s">
        <v>101</v>
      </c>
      <c r="C63" s="4" t="s">
        <v>11</v>
      </c>
      <c r="D63" s="4">
        <v>5</v>
      </c>
      <c r="E63" s="6"/>
      <c r="F63" s="6">
        <f t="shared" si="0"/>
        <v>0</v>
      </c>
    </row>
    <row r="64" spans="1:6" ht="24" customHeight="1" x14ac:dyDescent="0.25">
      <c r="A64" s="4">
        <v>62</v>
      </c>
      <c r="B64" s="16" t="s">
        <v>102</v>
      </c>
      <c r="C64" s="4" t="s">
        <v>11</v>
      </c>
      <c r="D64" s="4">
        <v>5</v>
      </c>
      <c r="E64" s="6"/>
      <c r="F64" s="6">
        <f t="shared" si="0"/>
        <v>0</v>
      </c>
    </row>
    <row r="65" spans="1:6" ht="24" customHeight="1" x14ac:dyDescent="0.25">
      <c r="A65" s="4">
        <v>63</v>
      </c>
      <c r="B65" s="16" t="s">
        <v>103</v>
      </c>
      <c r="C65" s="4" t="s">
        <v>11</v>
      </c>
      <c r="D65" s="4">
        <v>3</v>
      </c>
      <c r="E65" s="6"/>
      <c r="F65" s="6">
        <f t="shared" si="0"/>
        <v>0</v>
      </c>
    </row>
    <row r="66" spans="1:6" ht="24" customHeight="1" x14ac:dyDescent="0.25">
      <c r="A66" s="4">
        <v>64</v>
      </c>
      <c r="B66" s="9" t="s">
        <v>104</v>
      </c>
      <c r="C66" s="4" t="s">
        <v>11</v>
      </c>
      <c r="D66" s="4">
        <v>20</v>
      </c>
      <c r="E66" s="6"/>
      <c r="F66" s="6">
        <f t="shared" si="0"/>
        <v>0</v>
      </c>
    </row>
    <row r="67" spans="1:6" ht="24" customHeight="1" x14ac:dyDescent="0.25">
      <c r="A67" s="4">
        <v>65</v>
      </c>
      <c r="B67" s="9" t="s">
        <v>105</v>
      </c>
      <c r="C67" s="4" t="s">
        <v>31</v>
      </c>
      <c r="D67" s="4">
        <v>25</v>
      </c>
      <c r="E67" s="6"/>
      <c r="F67" s="6">
        <f t="shared" si="0"/>
        <v>0</v>
      </c>
    </row>
    <row r="68" spans="1:6" ht="24" customHeight="1" x14ac:dyDescent="0.25">
      <c r="A68" s="4">
        <v>66</v>
      </c>
      <c r="B68" s="9" t="s">
        <v>106</v>
      </c>
      <c r="C68" s="4" t="s">
        <v>31</v>
      </c>
      <c r="D68" s="4">
        <v>25</v>
      </c>
      <c r="E68" s="6"/>
      <c r="F68" s="6">
        <f t="shared" si="0"/>
        <v>0</v>
      </c>
    </row>
    <row r="69" spans="1:6" ht="24" customHeight="1" x14ac:dyDescent="0.25">
      <c r="A69" s="4">
        <v>67</v>
      </c>
      <c r="B69" s="9" t="s">
        <v>107</v>
      </c>
      <c r="C69" s="4" t="s">
        <v>11</v>
      </c>
      <c r="D69" s="4">
        <v>20</v>
      </c>
      <c r="E69" s="6"/>
      <c r="F69" s="6">
        <f t="shared" ref="F69" si="1">D69*E69</f>
        <v>0</v>
      </c>
    </row>
    <row r="70" spans="1:6" ht="24" customHeight="1" x14ac:dyDescent="0.25">
      <c r="A70" s="27"/>
      <c r="B70" s="28"/>
      <c r="C70" s="28"/>
      <c r="D70" s="28"/>
      <c r="E70" s="29"/>
      <c r="F70" s="6">
        <f>SUM(F3:F69)</f>
        <v>0</v>
      </c>
    </row>
    <row r="71" spans="1:6" ht="24" customHeight="1" x14ac:dyDescent="0.25">
      <c r="A71" s="30" t="s">
        <v>133</v>
      </c>
      <c r="B71" s="31"/>
      <c r="C71" s="31"/>
      <c r="D71" s="31"/>
      <c r="E71" s="32"/>
      <c r="F71" s="20">
        <v>0.23</v>
      </c>
    </row>
    <row r="72" spans="1:6" ht="24" customHeight="1" x14ac:dyDescent="0.25">
      <c r="A72" s="24" t="s">
        <v>132</v>
      </c>
      <c r="B72" s="25"/>
      <c r="C72" s="25"/>
      <c r="D72" s="25"/>
      <c r="E72" s="25"/>
      <c r="F72" s="6">
        <f>F70*F71+F70</f>
        <v>0</v>
      </c>
    </row>
    <row r="77" spans="1:6" x14ac:dyDescent="0.25">
      <c r="B77" s="34"/>
      <c r="C77" s="34"/>
      <c r="D77" s="34"/>
      <c r="E77" s="35" t="s">
        <v>169</v>
      </c>
    </row>
    <row r="78" spans="1:6" x14ac:dyDescent="0.25">
      <c r="B78" s="34"/>
      <c r="C78" s="34"/>
      <c r="D78" s="34"/>
      <c r="E78" s="35" t="s">
        <v>170</v>
      </c>
    </row>
    <row r="79" spans="1:6" x14ac:dyDescent="0.25">
      <c r="B79" s="34"/>
      <c r="C79" s="34"/>
      <c r="D79" s="34"/>
      <c r="E79" s="35" t="s">
        <v>171</v>
      </c>
    </row>
    <row r="80" spans="1:6" ht="15.75" x14ac:dyDescent="0.25">
      <c r="E80" s="23"/>
    </row>
  </sheetData>
  <mergeCells count="4">
    <mergeCell ref="A1:F1"/>
    <mergeCell ref="A70:E70"/>
    <mergeCell ref="A71:E71"/>
    <mergeCell ref="A72:E7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717B-EBA6-4205-9574-C4F55D56FBC0}">
  <dimension ref="A1:F47"/>
  <sheetViews>
    <sheetView topLeftCell="A31" workbookViewId="0">
      <selection activeCell="F49" sqref="F49"/>
    </sheetView>
  </sheetViews>
  <sheetFormatPr defaultRowHeight="15" x14ac:dyDescent="0.25"/>
  <cols>
    <col min="1" max="1" width="5" customWidth="1"/>
    <col min="2" max="2" width="36" customWidth="1"/>
    <col min="3" max="3" width="6.42578125" customWidth="1"/>
    <col min="4" max="4" width="8" customWidth="1"/>
    <col min="5" max="5" width="13.7109375" customWidth="1"/>
    <col min="6" max="6" width="15.5703125" customWidth="1"/>
  </cols>
  <sheetData>
    <row r="1" spans="1:6" ht="15.75" x14ac:dyDescent="0.25">
      <c r="A1" s="26" t="s">
        <v>128</v>
      </c>
      <c r="B1" s="26"/>
      <c r="C1" s="26"/>
      <c r="D1" s="26"/>
      <c r="E1" s="26"/>
      <c r="F1" s="26"/>
    </row>
    <row r="2" spans="1:6" ht="47.25" customHeight="1" x14ac:dyDescent="0.25">
      <c r="A2" s="12" t="s">
        <v>0</v>
      </c>
      <c r="B2" s="12" t="s">
        <v>19</v>
      </c>
      <c r="C2" s="12" t="s">
        <v>2</v>
      </c>
      <c r="D2" s="12" t="s">
        <v>3</v>
      </c>
      <c r="E2" s="19" t="s">
        <v>108</v>
      </c>
      <c r="F2" s="7" t="s">
        <v>109</v>
      </c>
    </row>
    <row r="3" spans="1:6" ht="21.95" customHeight="1" x14ac:dyDescent="0.25">
      <c r="A3" s="13">
        <v>1</v>
      </c>
      <c r="B3" s="9" t="s">
        <v>110</v>
      </c>
      <c r="C3" s="4" t="s">
        <v>31</v>
      </c>
      <c r="D3" s="4">
        <v>10</v>
      </c>
      <c r="E3" s="6"/>
      <c r="F3" s="6">
        <f>D3*E3</f>
        <v>0</v>
      </c>
    </row>
    <row r="4" spans="1:6" ht="21.95" customHeight="1" x14ac:dyDescent="0.25">
      <c r="A4" s="13">
        <v>2</v>
      </c>
      <c r="B4" s="9" t="s">
        <v>168</v>
      </c>
      <c r="C4" s="4" t="s">
        <v>11</v>
      </c>
      <c r="D4" s="4">
        <v>10</v>
      </c>
      <c r="E4" s="6"/>
      <c r="F4" s="6">
        <f t="shared" ref="F4:F35" si="0">D4*E4</f>
        <v>0</v>
      </c>
    </row>
    <row r="5" spans="1:6" ht="21.95" customHeight="1" x14ac:dyDescent="0.25">
      <c r="A5" s="13">
        <v>3</v>
      </c>
      <c r="B5" s="9" t="s">
        <v>111</v>
      </c>
      <c r="C5" s="4" t="s">
        <v>37</v>
      </c>
      <c r="D5" s="4">
        <v>5</v>
      </c>
      <c r="E5" s="6"/>
      <c r="F5" s="6">
        <f t="shared" si="0"/>
        <v>0</v>
      </c>
    </row>
    <row r="6" spans="1:6" ht="21.95" customHeight="1" x14ac:dyDescent="0.25">
      <c r="A6" s="13">
        <v>4</v>
      </c>
      <c r="B6" s="9" t="s">
        <v>144</v>
      </c>
      <c r="C6" s="4" t="s">
        <v>11</v>
      </c>
      <c r="D6" s="4">
        <v>5</v>
      </c>
      <c r="E6" s="6"/>
      <c r="F6" s="6">
        <f t="shared" si="0"/>
        <v>0</v>
      </c>
    </row>
    <row r="7" spans="1:6" ht="21.95" customHeight="1" x14ac:dyDescent="0.25">
      <c r="A7" s="13">
        <v>5</v>
      </c>
      <c r="B7" s="9" t="s">
        <v>145</v>
      </c>
      <c r="C7" s="4" t="s">
        <v>11</v>
      </c>
      <c r="D7" s="4">
        <v>6</v>
      </c>
      <c r="E7" s="6"/>
      <c r="F7" s="6">
        <f t="shared" si="0"/>
        <v>0</v>
      </c>
    </row>
    <row r="8" spans="1:6" ht="21.95" customHeight="1" x14ac:dyDescent="0.25">
      <c r="A8" s="13">
        <v>6</v>
      </c>
      <c r="B8" s="9" t="s">
        <v>146</v>
      </c>
      <c r="C8" s="4" t="s">
        <v>11</v>
      </c>
      <c r="D8" s="4">
        <v>7</v>
      </c>
      <c r="E8" s="6"/>
      <c r="F8" s="6">
        <f t="shared" si="0"/>
        <v>0</v>
      </c>
    </row>
    <row r="9" spans="1:6" ht="21.95" customHeight="1" x14ac:dyDescent="0.25">
      <c r="A9" s="13">
        <v>7</v>
      </c>
      <c r="B9" s="9" t="s">
        <v>147</v>
      </c>
      <c r="C9" s="4" t="s">
        <v>11</v>
      </c>
      <c r="D9" s="4">
        <v>10</v>
      </c>
      <c r="E9" s="6"/>
      <c r="F9" s="6">
        <f t="shared" si="0"/>
        <v>0</v>
      </c>
    </row>
    <row r="10" spans="1:6" ht="21.95" customHeight="1" x14ac:dyDescent="0.25">
      <c r="A10" s="13">
        <v>8</v>
      </c>
      <c r="B10" s="9" t="s">
        <v>148</v>
      </c>
      <c r="C10" s="4" t="s">
        <v>11</v>
      </c>
      <c r="D10" s="4">
        <v>4</v>
      </c>
      <c r="E10" s="6"/>
      <c r="F10" s="6">
        <f t="shared" si="0"/>
        <v>0</v>
      </c>
    </row>
    <row r="11" spans="1:6" ht="21.95" customHeight="1" x14ac:dyDescent="0.25">
      <c r="A11" s="13">
        <v>9</v>
      </c>
      <c r="B11" s="9" t="s">
        <v>149</v>
      </c>
      <c r="C11" s="4" t="s">
        <v>11</v>
      </c>
      <c r="D11" s="4">
        <v>6</v>
      </c>
      <c r="E11" s="6"/>
      <c r="F11" s="6">
        <f t="shared" si="0"/>
        <v>0</v>
      </c>
    </row>
    <row r="12" spans="1:6" ht="21.95" customHeight="1" x14ac:dyDescent="0.25">
      <c r="A12" s="13">
        <v>10</v>
      </c>
      <c r="B12" s="9" t="s">
        <v>150</v>
      </c>
      <c r="C12" s="4" t="s">
        <v>11</v>
      </c>
      <c r="D12" s="4">
        <v>7</v>
      </c>
      <c r="E12" s="6"/>
      <c r="F12" s="6">
        <f t="shared" si="0"/>
        <v>0</v>
      </c>
    </row>
    <row r="13" spans="1:6" ht="21.95" customHeight="1" x14ac:dyDescent="0.25">
      <c r="A13" s="13">
        <v>11</v>
      </c>
      <c r="B13" s="9" t="s">
        <v>151</v>
      </c>
      <c r="C13" s="4" t="s">
        <v>11</v>
      </c>
      <c r="D13" s="4">
        <v>10</v>
      </c>
      <c r="E13" s="6"/>
      <c r="F13" s="6">
        <f t="shared" si="0"/>
        <v>0</v>
      </c>
    </row>
    <row r="14" spans="1:6" ht="21.95" customHeight="1" x14ac:dyDescent="0.25">
      <c r="A14" s="13">
        <v>12</v>
      </c>
      <c r="B14" s="9" t="s">
        <v>112</v>
      </c>
      <c r="C14" s="4" t="s">
        <v>14</v>
      </c>
      <c r="D14" s="4">
        <v>40</v>
      </c>
      <c r="E14" s="6"/>
      <c r="F14" s="6">
        <f t="shared" si="0"/>
        <v>0</v>
      </c>
    </row>
    <row r="15" spans="1:6" ht="21.95" customHeight="1" x14ac:dyDescent="0.25">
      <c r="A15" s="13">
        <v>13</v>
      </c>
      <c r="B15" s="9" t="s">
        <v>113</v>
      </c>
      <c r="C15" s="4" t="s">
        <v>31</v>
      </c>
      <c r="D15" s="4">
        <v>50</v>
      </c>
      <c r="E15" s="6"/>
      <c r="F15" s="6">
        <f t="shared" si="0"/>
        <v>0</v>
      </c>
    </row>
    <row r="16" spans="1:6" ht="21.95" customHeight="1" x14ac:dyDescent="0.25">
      <c r="A16" s="13">
        <v>14</v>
      </c>
      <c r="B16" s="9" t="s">
        <v>114</v>
      </c>
      <c r="C16" s="4" t="s">
        <v>12</v>
      </c>
      <c r="D16" s="4">
        <v>50</v>
      </c>
      <c r="E16" s="6"/>
      <c r="F16" s="6">
        <f t="shared" si="0"/>
        <v>0</v>
      </c>
    </row>
    <row r="17" spans="1:6" ht="21.95" customHeight="1" x14ac:dyDescent="0.25">
      <c r="A17" s="13">
        <v>15</v>
      </c>
      <c r="B17" s="15" t="s">
        <v>115</v>
      </c>
      <c r="C17" s="4" t="s">
        <v>11</v>
      </c>
      <c r="D17" s="4">
        <v>20</v>
      </c>
      <c r="E17" s="6"/>
      <c r="F17" s="6">
        <f t="shared" si="0"/>
        <v>0</v>
      </c>
    </row>
    <row r="18" spans="1:6" ht="21.95" customHeight="1" x14ac:dyDescent="0.25">
      <c r="A18" s="13">
        <v>16</v>
      </c>
      <c r="B18" s="9" t="s">
        <v>116</v>
      </c>
      <c r="C18" s="4" t="s">
        <v>37</v>
      </c>
      <c r="D18" s="4">
        <v>35</v>
      </c>
      <c r="E18" s="6"/>
      <c r="F18" s="6">
        <f t="shared" si="0"/>
        <v>0</v>
      </c>
    </row>
    <row r="19" spans="1:6" ht="21.95" customHeight="1" x14ac:dyDescent="0.25">
      <c r="A19" s="13">
        <v>17</v>
      </c>
      <c r="B19" s="9" t="s">
        <v>138</v>
      </c>
      <c r="C19" s="4" t="s">
        <v>37</v>
      </c>
      <c r="D19" s="4">
        <v>400</v>
      </c>
      <c r="E19" s="6"/>
      <c r="F19" s="6">
        <f t="shared" si="0"/>
        <v>0</v>
      </c>
    </row>
    <row r="20" spans="1:6" ht="21.95" customHeight="1" x14ac:dyDescent="0.25">
      <c r="A20" s="13">
        <v>18</v>
      </c>
      <c r="B20" s="9" t="s">
        <v>139</v>
      </c>
      <c r="C20" s="4" t="s">
        <v>37</v>
      </c>
      <c r="D20" s="4">
        <v>200</v>
      </c>
      <c r="E20" s="6"/>
      <c r="F20" s="6">
        <f t="shared" si="0"/>
        <v>0</v>
      </c>
    </row>
    <row r="21" spans="1:6" ht="21.95" customHeight="1" x14ac:dyDescent="0.25">
      <c r="A21" s="13">
        <v>19</v>
      </c>
      <c r="B21" s="9" t="s">
        <v>140</v>
      </c>
      <c r="C21" s="4" t="s">
        <v>37</v>
      </c>
      <c r="D21" s="4">
        <v>6</v>
      </c>
      <c r="E21" s="6"/>
      <c r="F21" s="6">
        <f t="shared" si="0"/>
        <v>0</v>
      </c>
    </row>
    <row r="22" spans="1:6" ht="21.95" customHeight="1" x14ac:dyDescent="0.25">
      <c r="A22" s="13">
        <v>20</v>
      </c>
      <c r="B22" s="9" t="s">
        <v>141</v>
      </c>
      <c r="C22" s="4" t="s">
        <v>37</v>
      </c>
      <c r="D22" s="4">
        <v>3</v>
      </c>
      <c r="E22" s="6"/>
      <c r="F22" s="6">
        <f t="shared" si="0"/>
        <v>0</v>
      </c>
    </row>
    <row r="23" spans="1:6" ht="21.95" customHeight="1" x14ac:dyDescent="0.25">
      <c r="A23" s="13">
        <v>21</v>
      </c>
      <c r="B23" s="9" t="s">
        <v>142</v>
      </c>
      <c r="C23" s="4" t="s">
        <v>37</v>
      </c>
      <c r="D23" s="4">
        <v>2</v>
      </c>
      <c r="E23" s="6"/>
      <c r="F23" s="6">
        <f t="shared" si="0"/>
        <v>0</v>
      </c>
    </row>
    <row r="24" spans="1:6" ht="21.95" customHeight="1" x14ac:dyDescent="0.25">
      <c r="A24" s="13">
        <v>22</v>
      </c>
      <c r="B24" s="9" t="s">
        <v>143</v>
      </c>
      <c r="C24" s="4" t="s">
        <v>11</v>
      </c>
      <c r="D24" s="4">
        <v>20</v>
      </c>
      <c r="E24" s="6"/>
      <c r="F24" s="6">
        <f t="shared" si="0"/>
        <v>0</v>
      </c>
    </row>
    <row r="25" spans="1:6" ht="21.95" customHeight="1" x14ac:dyDescent="0.25">
      <c r="A25" s="13">
        <v>23</v>
      </c>
      <c r="B25" s="9" t="s">
        <v>117</v>
      </c>
      <c r="C25" s="4" t="s">
        <v>37</v>
      </c>
      <c r="D25" s="4">
        <v>10</v>
      </c>
      <c r="E25" s="6"/>
      <c r="F25" s="6">
        <f t="shared" si="0"/>
        <v>0</v>
      </c>
    </row>
    <row r="26" spans="1:6" ht="31.5" customHeight="1" x14ac:dyDescent="0.25">
      <c r="A26" s="13">
        <v>24</v>
      </c>
      <c r="B26" s="18" t="s">
        <v>136</v>
      </c>
      <c r="C26" s="4" t="s">
        <v>11</v>
      </c>
      <c r="D26" s="4">
        <v>5</v>
      </c>
      <c r="E26" s="6"/>
      <c r="F26" s="6">
        <f t="shared" si="0"/>
        <v>0</v>
      </c>
    </row>
    <row r="27" spans="1:6" ht="21.95" customHeight="1" x14ac:dyDescent="0.25">
      <c r="A27" s="13">
        <v>25</v>
      </c>
      <c r="B27" s="15" t="s">
        <v>118</v>
      </c>
      <c r="C27" s="4" t="s">
        <v>37</v>
      </c>
      <c r="D27" s="4">
        <v>5</v>
      </c>
      <c r="E27" s="6"/>
      <c r="F27" s="6">
        <f t="shared" si="0"/>
        <v>0</v>
      </c>
    </row>
    <row r="28" spans="1:6" ht="21.95" customHeight="1" x14ac:dyDescent="0.25">
      <c r="A28" s="13">
        <v>26</v>
      </c>
      <c r="B28" s="9" t="s">
        <v>119</v>
      </c>
      <c r="C28" s="4" t="s">
        <v>11</v>
      </c>
      <c r="D28" s="4">
        <v>20</v>
      </c>
      <c r="E28" s="6"/>
      <c r="F28" s="6">
        <f t="shared" si="0"/>
        <v>0</v>
      </c>
    </row>
    <row r="29" spans="1:6" ht="21.95" customHeight="1" x14ac:dyDescent="0.25">
      <c r="A29" s="13">
        <v>27</v>
      </c>
      <c r="B29" s="9" t="s">
        <v>120</v>
      </c>
      <c r="C29" s="4" t="s">
        <v>11</v>
      </c>
      <c r="D29" s="4">
        <v>10</v>
      </c>
      <c r="E29" s="6"/>
      <c r="F29" s="6">
        <f t="shared" si="0"/>
        <v>0</v>
      </c>
    </row>
    <row r="30" spans="1:6" ht="21.95" customHeight="1" x14ac:dyDescent="0.25">
      <c r="A30" s="13">
        <v>28</v>
      </c>
      <c r="B30" s="9" t="s">
        <v>121</v>
      </c>
      <c r="C30" s="4" t="s">
        <v>31</v>
      </c>
      <c r="D30" s="4">
        <v>60</v>
      </c>
      <c r="E30" s="6"/>
      <c r="F30" s="6">
        <f t="shared" si="0"/>
        <v>0</v>
      </c>
    </row>
    <row r="31" spans="1:6" ht="21.95" customHeight="1" x14ac:dyDescent="0.25">
      <c r="A31" s="13">
        <v>29</v>
      </c>
      <c r="B31" s="21" t="s">
        <v>122</v>
      </c>
      <c r="C31" s="4" t="s">
        <v>12</v>
      </c>
      <c r="D31" s="4">
        <v>30</v>
      </c>
      <c r="E31" s="6"/>
      <c r="F31" s="6">
        <f t="shared" si="0"/>
        <v>0</v>
      </c>
    </row>
    <row r="32" spans="1:6" ht="21.95" customHeight="1" x14ac:dyDescent="0.25">
      <c r="A32" s="13">
        <v>30</v>
      </c>
      <c r="B32" s="21" t="s">
        <v>123</v>
      </c>
      <c r="C32" s="4" t="s">
        <v>11</v>
      </c>
      <c r="D32" s="4">
        <v>30</v>
      </c>
      <c r="E32" s="6"/>
      <c r="F32" s="6">
        <f t="shared" si="0"/>
        <v>0</v>
      </c>
    </row>
    <row r="33" spans="1:6" ht="21.95" customHeight="1" x14ac:dyDescent="0.25">
      <c r="A33" s="13">
        <v>31</v>
      </c>
      <c r="B33" s="21" t="s">
        <v>124</v>
      </c>
      <c r="C33" s="4" t="s">
        <v>11</v>
      </c>
      <c r="D33" s="4">
        <v>25</v>
      </c>
      <c r="E33" s="6"/>
      <c r="F33" s="6">
        <f t="shared" si="0"/>
        <v>0</v>
      </c>
    </row>
    <row r="34" spans="1:6" ht="21.95" customHeight="1" x14ac:dyDescent="0.25">
      <c r="A34" s="13">
        <v>32</v>
      </c>
      <c r="B34" s="21" t="s">
        <v>125</v>
      </c>
      <c r="C34" s="4" t="s">
        <v>11</v>
      </c>
      <c r="D34" s="4">
        <v>20</v>
      </c>
      <c r="E34" s="6"/>
      <c r="F34" s="6">
        <f t="shared" si="0"/>
        <v>0</v>
      </c>
    </row>
    <row r="35" spans="1:6" ht="21.95" customHeight="1" x14ac:dyDescent="0.25">
      <c r="A35" s="13">
        <v>33</v>
      </c>
      <c r="B35" s="21" t="s">
        <v>126</v>
      </c>
      <c r="C35" s="4" t="s">
        <v>11</v>
      </c>
      <c r="D35" s="4">
        <v>15</v>
      </c>
      <c r="E35" s="6"/>
      <c r="F35" s="6">
        <f t="shared" si="0"/>
        <v>0</v>
      </c>
    </row>
    <row r="36" spans="1:6" ht="21.95" customHeight="1" x14ac:dyDescent="0.25">
      <c r="A36" s="27"/>
      <c r="B36" s="28"/>
      <c r="C36" s="28"/>
      <c r="D36" s="28"/>
      <c r="E36" s="29"/>
      <c r="F36" s="6">
        <f>SUM(F3:F35)</f>
        <v>0</v>
      </c>
    </row>
    <row r="37" spans="1:6" ht="21.95" customHeight="1" x14ac:dyDescent="0.25">
      <c r="A37" s="30" t="s">
        <v>133</v>
      </c>
      <c r="B37" s="31"/>
      <c r="C37" s="31"/>
      <c r="D37" s="31"/>
      <c r="E37" s="32"/>
      <c r="F37" s="20">
        <v>0.23</v>
      </c>
    </row>
    <row r="38" spans="1:6" ht="21.95" customHeight="1" x14ac:dyDescent="0.25">
      <c r="A38" s="24" t="s">
        <v>132</v>
      </c>
      <c r="B38" s="25"/>
      <c r="C38" s="25"/>
      <c r="D38" s="25"/>
      <c r="E38" s="25"/>
      <c r="F38" s="6">
        <f>F36*F37+F36</f>
        <v>0</v>
      </c>
    </row>
    <row r="39" spans="1:6" ht="23.1" customHeight="1" x14ac:dyDescent="0.25"/>
    <row r="44" spans="1:6" x14ac:dyDescent="0.25">
      <c r="B44" s="34"/>
      <c r="C44" s="34"/>
      <c r="D44" s="34"/>
      <c r="E44" s="35" t="s">
        <v>169</v>
      </c>
    </row>
    <row r="45" spans="1:6" x14ac:dyDescent="0.25">
      <c r="B45" s="34"/>
      <c r="C45" s="34"/>
      <c r="D45" s="34"/>
      <c r="E45" s="35" t="s">
        <v>170</v>
      </c>
    </row>
    <row r="46" spans="1:6" x14ac:dyDescent="0.25">
      <c r="B46" s="34"/>
      <c r="C46" s="34"/>
      <c r="D46" s="34"/>
      <c r="E46" s="35" t="s">
        <v>171</v>
      </c>
    </row>
    <row r="47" spans="1:6" ht="15.75" x14ac:dyDescent="0.25">
      <c r="E47" s="23"/>
    </row>
  </sheetData>
  <mergeCells count="4">
    <mergeCell ref="A1:F1"/>
    <mergeCell ref="A36:E36"/>
    <mergeCell ref="A37:E37"/>
    <mergeCell ref="A38:E3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Zadanie nr 1</vt:lpstr>
      <vt:lpstr>Zadanie nr 2</vt:lpstr>
      <vt:lpstr>Zadanie nr 3</vt:lpstr>
      <vt:lpstr>Zadanie nr 4</vt:lpstr>
      <vt:lpstr>Zadanie nr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Dział Zaopatrzenia MZIOS</dc:creator>
  <cp:lastModifiedBy>Iwona Nowak</cp:lastModifiedBy>
  <cp:lastPrinted>2026-10-14T06:41:25Z</cp:lastPrinted>
  <dcterms:created xsi:type="dcterms:W3CDTF">2026-07-28T06:11:16Z</dcterms:created>
  <dcterms:modified xsi:type="dcterms:W3CDTF">2026-10-14T08:41:30Z</dcterms:modified>
</cp:coreProperties>
</file>